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la\Desktop\samushao failebi\monacemebi\"/>
    </mc:Choice>
  </mc:AlternateContent>
  <xr:revisionPtr revIDLastSave="0" documentId="13_ncr:1_{FE44A5FF-012C-42AF-B7AB-FBACCB4D788B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forma # 1" sheetId="1" r:id="rId1"/>
    <sheet name="forma # 2 " sheetId="5" r:id="rId2"/>
    <sheet name="forma #3" sheetId="6" r:id="rId3"/>
    <sheet name="forma #4" sheetId="7" r:id="rId4"/>
    <sheet name="forma #5" sheetId="8" r:id="rId5"/>
  </sheets>
  <calcPr calcId="181029"/>
</workbook>
</file>

<file path=xl/calcChain.xml><?xml version="1.0" encoding="utf-8"?>
<calcChain xmlns="http://schemas.openxmlformats.org/spreadsheetml/2006/main">
  <c r="O35" i="8" l="1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19" i="8"/>
  <c r="O17" i="8"/>
  <c r="O14" i="8"/>
  <c r="O12" i="8"/>
  <c r="O9" i="8"/>
  <c r="N35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19" i="8"/>
  <c r="N17" i="8"/>
  <c r="N14" i="8"/>
  <c r="N12" i="8"/>
  <c r="N9" i="8"/>
  <c r="M35" i="8"/>
  <c r="L35" i="8"/>
  <c r="K35" i="8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0" i="7"/>
  <c r="O15" i="7"/>
  <c r="O12" i="7"/>
  <c r="N39" i="7"/>
  <c r="M39" i="7"/>
  <c r="L39" i="7"/>
  <c r="K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0" i="7"/>
  <c r="N15" i="7"/>
  <c r="N12" i="7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1" i="6"/>
  <c r="O19" i="6"/>
  <c r="O18" i="6"/>
  <c r="O17" i="6"/>
  <c r="O14" i="6"/>
  <c r="N36" i="6"/>
  <c r="M36" i="6"/>
  <c r="L36" i="6"/>
  <c r="K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1" i="6"/>
  <c r="N19" i="6"/>
  <c r="N18" i="6"/>
  <c r="N17" i="6"/>
  <c r="N14" i="6"/>
  <c r="O26" i="5"/>
  <c r="O25" i="5"/>
  <c r="O23" i="5"/>
  <c r="O21" i="5"/>
  <c r="O18" i="5"/>
  <c r="O16" i="5"/>
  <c r="O13" i="5"/>
  <c r="N26" i="5"/>
  <c r="M26" i="5"/>
  <c r="L26" i="5"/>
  <c r="K26" i="5"/>
  <c r="N25" i="5"/>
  <c r="N23" i="5"/>
  <c r="N21" i="5"/>
  <c r="N18" i="5"/>
  <c r="N16" i="5"/>
  <c r="N13" i="5"/>
  <c r="O26" i="1"/>
  <c r="O24" i="1"/>
  <c r="O22" i="1"/>
  <c r="O19" i="1"/>
  <c r="O17" i="1"/>
  <c r="O16" i="1"/>
  <c r="O13" i="1"/>
  <c r="N26" i="1"/>
  <c r="N24" i="1"/>
  <c r="N22" i="1"/>
  <c r="N19" i="1"/>
  <c r="N17" i="1"/>
  <c r="N16" i="1"/>
  <c r="N13" i="1"/>
  <c r="M26" i="1"/>
  <c r="L26" i="1"/>
  <c r="K26" i="1"/>
  <c r="H35" i="8"/>
  <c r="I34" i="8"/>
  <c r="I35" i="8" s="1"/>
  <c r="H34" i="8"/>
  <c r="G34" i="8"/>
  <c r="J32" i="8"/>
  <c r="J31" i="8"/>
  <c r="J30" i="8"/>
  <c r="J29" i="8"/>
  <c r="J28" i="8"/>
  <c r="J27" i="8"/>
  <c r="J26" i="8"/>
  <c r="J25" i="8"/>
  <c r="J24" i="8"/>
  <c r="J23" i="8"/>
  <c r="J22" i="8"/>
  <c r="J21" i="8"/>
  <c r="J19" i="8"/>
  <c r="J17" i="8"/>
  <c r="J14" i="8"/>
  <c r="J12" i="8"/>
  <c r="J9" i="8"/>
  <c r="I39" i="7"/>
  <c r="J39" i="7" s="1"/>
  <c r="H39" i="7"/>
  <c r="G39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0" i="7"/>
  <c r="J15" i="7"/>
  <c r="J12" i="7"/>
  <c r="J14" i="6"/>
  <c r="J17" i="6"/>
  <c r="J18" i="6"/>
  <c r="J19" i="6"/>
  <c r="J21" i="6"/>
  <c r="J24" i="6"/>
  <c r="J25" i="6"/>
  <c r="J26" i="6"/>
  <c r="J27" i="6"/>
  <c r="J28" i="6"/>
  <c r="J29" i="6"/>
  <c r="J30" i="6"/>
  <c r="J31" i="6"/>
  <c r="J32" i="6"/>
  <c r="J33" i="6"/>
  <c r="J34" i="6"/>
  <c r="G36" i="6"/>
  <c r="H36" i="6"/>
  <c r="I36" i="6"/>
  <c r="I26" i="5"/>
  <c r="H26" i="5"/>
  <c r="G26" i="5"/>
  <c r="J26" i="5" s="1"/>
  <c r="J25" i="5"/>
  <c r="J23" i="5"/>
  <c r="J21" i="5"/>
  <c r="J18" i="5"/>
  <c r="J16" i="5"/>
  <c r="J13" i="5"/>
  <c r="I26" i="1"/>
  <c r="H26" i="1"/>
  <c r="G26" i="1"/>
  <c r="J26" i="1" s="1"/>
  <c r="J24" i="1"/>
  <c r="J22" i="1"/>
  <c r="J19" i="1"/>
  <c r="J17" i="1"/>
  <c r="J16" i="1"/>
  <c r="J13" i="1"/>
  <c r="J34" i="8" l="1"/>
  <c r="G35" i="8"/>
  <c r="J35" i="8" s="1"/>
  <c r="J36" i="6"/>
  <c r="J13" i="6" l="1"/>
</calcChain>
</file>

<file path=xl/sharedStrings.xml><?xml version="1.0" encoding="utf-8"?>
<sst xmlns="http://schemas.openxmlformats.org/spreadsheetml/2006/main" count="168" uniqueCount="68">
  <si>
    <t>forma # 1</t>
  </si>
  <si>
    <t>subieqtis dasaxeleba</t>
  </si>
  <si>
    <t>ianvari</t>
  </si>
  <si>
    <t>Tebervali</t>
  </si>
  <si>
    <t>marti</t>
  </si>
  <si>
    <t>sul</t>
  </si>
  <si>
    <t>agraruli da TviTmmarTvelobis sakiTxTa komisia</t>
  </si>
  <si>
    <t>sul:</t>
  </si>
  <si>
    <t>forma # 2</t>
  </si>
  <si>
    <t>#</t>
  </si>
  <si>
    <t>prezidentis administracia da saqarTvelos parlamenti</t>
  </si>
  <si>
    <t>Sss</t>
  </si>
  <si>
    <t>sxvadasxva dawesebulebebi, arasamTavrobo da sxva organizaciebi</t>
  </si>
  <si>
    <t>cnobebi</t>
  </si>
  <si>
    <t>saqarTvelos samTavrobo dawesebulebebi</t>
  </si>
  <si>
    <t>forma # 3</t>
  </si>
  <si>
    <t>aparatis ufrosi</t>
  </si>
  <si>
    <t>aparatis ufrosis moadgile</t>
  </si>
  <si>
    <t>Tavmjdomaris kabineti</t>
  </si>
  <si>
    <t>iuridiul da sakadro sakiTxTa departamenti</t>
  </si>
  <si>
    <t>saorganizacio da saqmiswarmoebis departamenti</t>
  </si>
  <si>
    <t>buRalteria</t>
  </si>
  <si>
    <t>fraqcia `qarTuli ocneba~</t>
  </si>
  <si>
    <t>fraqcia `nacionaluri moZraoba-maJoritarebi~</t>
  </si>
  <si>
    <t>fraqcia `erTiani nacionaluri moZraoba~</t>
  </si>
  <si>
    <t>forma # 4</t>
  </si>
  <si>
    <t>forma # 5</t>
  </si>
  <si>
    <t>I kvartali</t>
  </si>
  <si>
    <t>jami</t>
  </si>
  <si>
    <t>13.</t>
  </si>
  <si>
    <t>aWaris avtonomiuri respublikis samTavrobo dawesebulebebi</t>
  </si>
  <si>
    <t>Tavmjdomare</t>
  </si>
  <si>
    <t>Tavmjdomaris moadgile da moadgilis samdivno</t>
  </si>
  <si>
    <r>
      <t xml:space="preserve">            saqmiswarmoebis ganyofilebis ufrosi           </t>
    </r>
    <r>
      <rPr>
        <b/>
        <sz val="13"/>
        <color indexed="8"/>
        <rFont val="AcadNusx"/>
      </rPr>
      <t>nino maRlakeliZe</t>
    </r>
  </si>
  <si>
    <t xml:space="preserve">                     Semsrulebeli                         lela petriZe</t>
  </si>
  <si>
    <t>iuridiul da adamianuri resursebis marTvis departamenti</t>
  </si>
  <si>
    <t>lojistikisa da safinanso uzrunvelyofis departamenti</t>
  </si>
  <si>
    <t>Semsrulebeli                                        lela petriZe</t>
  </si>
  <si>
    <r>
      <t xml:space="preserve">saqmiswarmoebis ganyofilebis ufrosi                         </t>
    </r>
    <r>
      <rPr>
        <b/>
        <sz val="14"/>
        <color indexed="8"/>
        <rFont val="AcadNusx"/>
      </rPr>
      <t>nino maRlakeliZe</t>
    </r>
  </si>
  <si>
    <r>
      <t xml:space="preserve">saqmiswarmoebis ganyofilebis ufrosi                       </t>
    </r>
    <r>
      <rPr>
        <b/>
        <sz val="13"/>
        <color indexed="8"/>
        <rFont val="AcadNusx"/>
      </rPr>
      <t>nino maRlakeliZe</t>
    </r>
  </si>
  <si>
    <t>Semsrulebeli                                       lela petriZe</t>
  </si>
  <si>
    <t xml:space="preserve">             Semsrulebeli                              lela petriZe </t>
  </si>
  <si>
    <r>
      <t xml:space="preserve">            saqmiswarmoebis ganyofilebis ufrosi                      </t>
    </r>
    <r>
      <rPr>
        <b/>
        <sz val="13"/>
        <color indexed="8"/>
        <rFont val="AcadNusx"/>
      </rPr>
      <t>nino maRlakeliZe</t>
    </r>
  </si>
  <si>
    <t xml:space="preserve">                          Semsrulebeli                          lela petriZe</t>
  </si>
  <si>
    <t>saqmiswarmoebis ganyofilebis ufrosi                         nino maRlakeliZe</t>
  </si>
  <si>
    <t xml:space="preserve">               Semsrulebeli                              lela petriZe</t>
  </si>
  <si>
    <r>
      <t xml:space="preserve">              saqmiswarmoebis ganyofilebis ufrosi                     </t>
    </r>
    <r>
      <rPr>
        <b/>
        <sz val="13"/>
        <color indexed="8"/>
        <rFont val="AcadNusx"/>
      </rPr>
      <t>nino maRlakeliZe</t>
    </r>
  </si>
  <si>
    <t xml:space="preserve">aparatis ufrosi da aparatis ufrosis samdivno </t>
  </si>
  <si>
    <t>II kvartali</t>
  </si>
  <si>
    <t>აპრილი</t>
  </si>
  <si>
    <t>მაისი</t>
  </si>
  <si>
    <t>ივნისი</t>
  </si>
  <si>
    <t>aprili</t>
  </si>
  <si>
    <t>maisi</t>
  </si>
  <si>
    <t>ivnisi</t>
  </si>
  <si>
    <t>ganaTlebis, mecnierebis, kulturisa da sportis sakiTxTa komiteti</t>
  </si>
  <si>
    <t>adamianis uflebaTa dacvis sakiTxTa komiteti</t>
  </si>
  <si>
    <t>sakonstitucio, iuridiul da saproceduro sakiTxTa komiteti</t>
  </si>
  <si>
    <t>agrarul da garemos dacvis sakiTxTa komiteti</t>
  </si>
  <si>
    <t>safinanso-sabiujeto da ekonomikur sakiTxTa komiteti</t>
  </si>
  <si>
    <t>janmrTelobis dacvisa da socialur sakiTxTa komiteti</t>
  </si>
  <si>
    <t>sazogadoebasTan urTierTobis, informaciuli teqnologie-bisa da protokolis departamenti</t>
  </si>
  <si>
    <t>sazogadoebasTan urTierTobis, informaciuli teqnologiebisa da protokolis departamenti</t>
  </si>
  <si>
    <t xml:space="preserve">saqarTvelosa da aWaris avtonomiuri respublikis saxelmwifo organoebSi, dawesebulebebsa da uwyebebSi, arasamTavrobo da komerciul organizaciebSi                             2021 wlis I-II kvartalSi gagzavnili korespondenciis raodenoba </t>
  </si>
  <si>
    <t xml:space="preserve">saqarTvelosa da aWaris avtonomiuri respublikis uwyebebidan, dawesebulebebidan, arasamTavrobo, komerciul da sxva organizaciebidan 2021 wlis I-II kvartalSi Semosuli korespondenciis raodenoba </t>
  </si>
  <si>
    <t xml:space="preserve">aWaris avtonomiuri respublikis umaRlesi sabWos fraqcia-komitetebidan, aparatis struqturuli erTeulebidan da TanamSromlebidan 2021 wlis I-II kvartalSi Semosuli korespondenciis raodenoba </t>
  </si>
  <si>
    <t xml:space="preserve">aWaris avtonomiuri respublikis umaRles sabWoSi 2021 wlis I-II kvartalSi Semosuli korespondenciis raodenoba </t>
  </si>
  <si>
    <t>saqarTvelos prezidentis administraciidan da parlamentis aparatidan umaRlesi sabWos komitetebSi 2021 wlis I-II kvartalSi Semosuli korespondenciis raodenoba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</si>
</sst>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04"/>
      <scheme val="minor"/>
    </font>
    <font>
      <b/>
      <sz val="13"/>
      <color indexed="8"/>
      <name val="AcadNusx"/>
    </font>
    <font>
      <b/>
      <sz val="14"/>
      <color indexed="8"/>
      <name val="AcadNusx"/>
    </font>
    <font>
      <b/>
      <sz val="11"/>
      <color theme="1"/>
      <name val="Calibri"/>
      <family val="2"/>
      <charset val="204"/>
      <scheme val="minor"/>
    </font>
    <font>
      <sz val="11"/>
      <color theme="1"/>
      <name val="AcadNusx"/>
    </font>
    <font>
      <sz val="12"/>
      <color theme="1"/>
      <name val="Calibri"/>
      <family val="2"/>
      <charset val="204"/>
      <scheme val="minor"/>
    </font>
    <font>
      <b/>
      <sz val="12"/>
      <color theme="1"/>
      <name val="AcadNusx"/>
    </font>
    <font>
      <b/>
      <sz val="11"/>
      <color theme="1"/>
      <name val="AcadNusx"/>
    </font>
    <font>
      <b/>
      <sz val="12"/>
      <color theme="1"/>
      <name val="Calibri"/>
      <family val="2"/>
      <charset val="204"/>
      <scheme val="minor"/>
    </font>
    <font>
      <sz val="14"/>
      <color theme="1"/>
      <name val="AcadNusx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AcadNusx"/>
    </font>
    <font>
      <b/>
      <sz val="14"/>
      <color theme="1"/>
      <name val="AcadNusx"/>
    </font>
    <font>
      <b/>
      <sz val="10"/>
      <color theme="1"/>
      <name val="AcadNusx"/>
    </font>
    <font>
      <b/>
      <sz val="10.5"/>
      <color theme="1"/>
      <name val="AcadNusx"/>
    </font>
    <font>
      <sz val="10.5"/>
      <color theme="1"/>
      <name val="AcadNusx"/>
    </font>
    <font>
      <sz val="10"/>
      <color theme="1"/>
      <name val="AcadNusx"/>
    </font>
    <font>
      <sz val="7"/>
      <color theme="1"/>
      <name val="AcadNusx"/>
    </font>
    <font>
      <sz val="6.5"/>
      <color theme="1"/>
      <name val="AcadNusx"/>
    </font>
    <font>
      <sz val="8"/>
      <color theme="1"/>
      <name val="AcadNusx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cadusx"/>
      <charset val="204"/>
    </font>
    <font>
      <sz val="10"/>
      <color theme="1"/>
      <name val="Calibri"/>
      <family val="2"/>
      <scheme val="minor"/>
    </font>
    <font>
      <sz val="10"/>
      <color theme="1"/>
      <name val="acadusx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4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6" fillId="0" borderId="3" xfId="0" applyFont="1" applyBorder="1" applyAlignment="1">
      <alignment vertical="center" textRotation="255"/>
    </xf>
    <xf numFmtId="0" fontId="6" fillId="0" borderId="0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3" fontId="6" fillId="0" borderId="15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/>
    <xf numFmtId="0" fontId="6" fillId="0" borderId="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6" fillId="0" borderId="8" xfId="0" applyFont="1" applyBorder="1" applyAlignment="1">
      <alignment vertical="top" wrapText="1"/>
    </xf>
    <xf numFmtId="0" fontId="0" fillId="0" borderId="13" xfId="0" applyBorder="1" applyAlignment="1"/>
    <xf numFmtId="0" fontId="6" fillId="0" borderId="1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3" fontId="10" fillId="0" borderId="1" xfId="0" applyNumberFormat="1" applyFont="1" applyBorder="1" applyAlignment="1">
      <alignment horizontal="center" vertical="center"/>
    </xf>
    <xf numFmtId="0" fontId="0" fillId="0" borderId="14" xfId="0" applyBorder="1" applyAlignment="1"/>
    <xf numFmtId="0" fontId="7" fillId="0" borderId="0" xfId="0" applyFont="1" applyBorder="1" applyAlignment="1">
      <alignment vertical="top"/>
    </xf>
    <xf numFmtId="0" fontId="0" fillId="0" borderId="0" xfId="0" applyBorder="1" applyAlignment="1"/>
    <xf numFmtId="3" fontId="6" fillId="0" borderId="0" xfId="0" applyNumberFormat="1" applyFont="1" applyBorder="1" applyAlignment="1"/>
    <xf numFmtId="3" fontId="2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textRotation="255"/>
    </xf>
    <xf numFmtId="0" fontId="6" fillId="0" borderId="10" xfId="0" applyFont="1" applyBorder="1" applyAlignment="1">
      <alignment vertical="center" textRotation="255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textRotation="90"/>
    </xf>
    <xf numFmtId="3" fontId="18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3" fontId="8" fillId="0" borderId="2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 vertical="center" textRotation="90"/>
    </xf>
    <xf numFmtId="3" fontId="18" fillId="0" borderId="12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/>
    </xf>
    <xf numFmtId="3" fontId="11" fillId="0" borderId="1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8" fillId="0" borderId="12" xfId="0" applyFont="1" applyBorder="1" applyAlignment="1">
      <alignment horizontal="center" textRotation="90"/>
    </xf>
    <xf numFmtId="0" fontId="18" fillId="0" borderId="12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255"/>
    </xf>
    <xf numFmtId="3" fontId="6" fillId="0" borderId="6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top"/>
    </xf>
    <xf numFmtId="0" fontId="1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textRotation="90"/>
    </xf>
    <xf numFmtId="0" fontId="21" fillId="0" borderId="12" xfId="0" applyFont="1" applyBorder="1" applyAlignment="1">
      <alignment horizontal="center" vertical="center" textRotation="90"/>
    </xf>
    <xf numFmtId="0" fontId="21" fillId="0" borderId="2" xfId="0" applyFont="1" applyBorder="1" applyAlignment="1">
      <alignment horizontal="center" vertical="center" textRotation="90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textRotation="90"/>
    </xf>
    <xf numFmtId="0" fontId="18" fillId="0" borderId="12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textRotation="90"/>
    </xf>
    <xf numFmtId="0" fontId="21" fillId="0" borderId="1" xfId="0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textRotation="90"/>
    </xf>
    <xf numFmtId="0" fontId="19" fillId="0" borderId="12" xfId="0" applyFont="1" applyBorder="1" applyAlignment="1">
      <alignment horizontal="center" vertical="center" textRotation="90"/>
    </xf>
    <xf numFmtId="0" fontId="19" fillId="0" borderId="2" xfId="0" applyFont="1" applyBorder="1" applyAlignment="1">
      <alignment horizontal="center" vertical="center" textRotation="90"/>
    </xf>
    <xf numFmtId="3" fontId="7" fillId="0" borderId="12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zoomScale="142" zoomScaleNormal="142" workbookViewId="0">
      <selection activeCell="A2" sqref="A2:O4"/>
    </sheetView>
  </sheetViews>
  <sheetFormatPr defaultRowHeight="15"/>
  <cols>
    <col min="1" max="1" width="3.28515625" customWidth="1"/>
    <col min="5" max="5" width="7.140625" customWidth="1"/>
    <col min="6" max="6" width="22.85546875" customWidth="1"/>
    <col min="7" max="7" width="4.85546875" customWidth="1"/>
    <col min="8" max="8" width="5.42578125" customWidth="1"/>
    <col min="9" max="9" width="5.140625" customWidth="1"/>
    <col min="10" max="11" width="5.5703125" customWidth="1"/>
    <col min="12" max="12" width="5.85546875" customWidth="1"/>
    <col min="13" max="13" width="6.5703125" customWidth="1"/>
    <col min="14" max="14" width="6.7109375" customWidth="1"/>
    <col min="15" max="15" width="10.85546875" customWidth="1"/>
    <col min="16" max="16" width="0.85546875" hidden="1" customWidth="1"/>
    <col min="17" max="17" width="3.5703125" hidden="1" customWidth="1"/>
    <col min="18" max="18" width="4.140625" hidden="1" customWidth="1"/>
    <col min="19" max="19" width="0.85546875" hidden="1" customWidth="1"/>
    <col min="20" max="21" width="3.5703125" hidden="1" customWidth="1"/>
    <col min="22" max="22" width="0.85546875" hidden="1" customWidth="1"/>
  </cols>
  <sheetData>
    <row r="1" spans="1:17" ht="23.45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64"/>
      <c r="Q1" s="64"/>
    </row>
    <row r="2" spans="1:17" ht="16.149999999999999" customHeight="1">
      <c r="A2" s="151" t="s">
        <v>67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79"/>
      <c r="Q2" s="80"/>
    </row>
    <row r="3" spans="1:17" ht="16.149999999999999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81"/>
      <c r="Q3" s="82"/>
    </row>
    <row r="4" spans="1:17" ht="30.75" customHeight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83"/>
      <c r="Q4" s="84"/>
    </row>
    <row r="5" spans="1:17" ht="4.1500000000000004" hidden="1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5"/>
      <c r="Q5" s="71"/>
    </row>
    <row r="6" spans="1:17" ht="21.6" customHeight="1">
      <c r="A6" s="156" t="s">
        <v>9</v>
      </c>
      <c r="B6" s="173" t="s">
        <v>1</v>
      </c>
      <c r="C6" s="173"/>
      <c r="D6" s="173"/>
      <c r="E6" s="173"/>
      <c r="F6" s="173"/>
      <c r="G6" s="155" t="s">
        <v>27</v>
      </c>
      <c r="H6" s="155"/>
      <c r="I6" s="155"/>
      <c r="J6" s="155"/>
      <c r="K6" s="155" t="s">
        <v>48</v>
      </c>
      <c r="L6" s="155"/>
      <c r="M6" s="155"/>
      <c r="N6" s="155"/>
      <c r="O6" s="152" t="s">
        <v>28</v>
      </c>
    </row>
    <row r="7" spans="1:17" ht="1.1499999999999999" hidden="1" customHeight="1">
      <c r="A7" s="156"/>
      <c r="B7" s="173"/>
      <c r="C7" s="173"/>
      <c r="D7" s="173"/>
      <c r="E7" s="173"/>
      <c r="F7" s="173"/>
      <c r="G7" s="74"/>
      <c r="H7" s="74"/>
      <c r="I7" s="74"/>
      <c r="J7" s="106"/>
      <c r="K7" s="106"/>
      <c r="L7" s="106"/>
      <c r="M7" s="106"/>
      <c r="N7" s="74"/>
      <c r="O7" s="153"/>
    </row>
    <row r="8" spans="1:17" ht="24.6" hidden="1" customHeight="1">
      <c r="A8" s="156"/>
      <c r="B8" s="173"/>
      <c r="C8" s="173"/>
      <c r="D8" s="173"/>
      <c r="E8" s="173"/>
      <c r="F8" s="173"/>
      <c r="G8" s="74"/>
      <c r="H8" s="74"/>
      <c r="I8" s="74"/>
      <c r="J8" s="106"/>
      <c r="K8" s="106"/>
      <c r="L8" s="106"/>
      <c r="M8" s="106"/>
      <c r="N8" s="74"/>
      <c r="O8" s="153"/>
    </row>
    <row r="9" spans="1:17" ht="14.45" customHeight="1">
      <c r="A9" s="156"/>
      <c r="B9" s="173"/>
      <c r="C9" s="173"/>
      <c r="D9" s="173"/>
      <c r="E9" s="173"/>
      <c r="F9" s="173"/>
      <c r="G9" s="169" t="s">
        <v>2</v>
      </c>
      <c r="H9" s="169" t="s">
        <v>3</v>
      </c>
      <c r="I9" s="169" t="s">
        <v>4</v>
      </c>
      <c r="J9" s="174" t="s">
        <v>5</v>
      </c>
      <c r="K9" s="159" t="s">
        <v>49</v>
      </c>
      <c r="L9" s="159" t="s">
        <v>50</v>
      </c>
      <c r="M9" s="159" t="s">
        <v>51</v>
      </c>
      <c r="N9" s="166" t="s">
        <v>5</v>
      </c>
      <c r="O9" s="153"/>
    </row>
    <row r="10" spans="1:17" ht="14.45" customHeight="1">
      <c r="A10" s="156"/>
      <c r="B10" s="173"/>
      <c r="C10" s="173"/>
      <c r="D10" s="173"/>
      <c r="E10" s="173"/>
      <c r="F10" s="173"/>
      <c r="G10" s="169"/>
      <c r="H10" s="169"/>
      <c r="I10" s="169"/>
      <c r="J10" s="174"/>
      <c r="K10" s="160"/>
      <c r="L10" s="160"/>
      <c r="M10" s="160"/>
      <c r="N10" s="167"/>
      <c r="O10" s="153"/>
    </row>
    <row r="11" spans="1:17" ht="37.5" customHeight="1">
      <c r="A11" s="156"/>
      <c r="B11" s="173"/>
      <c r="C11" s="173"/>
      <c r="D11" s="173"/>
      <c r="E11" s="173"/>
      <c r="F11" s="173"/>
      <c r="G11" s="169"/>
      <c r="H11" s="169"/>
      <c r="I11" s="169"/>
      <c r="J11" s="174"/>
      <c r="K11" s="161"/>
      <c r="L11" s="161"/>
      <c r="M11" s="161"/>
      <c r="N11" s="168"/>
      <c r="O11" s="154"/>
    </row>
    <row r="12" spans="1:17" ht="16.149999999999999" hidden="1" customHeight="1">
      <c r="A12" s="156"/>
      <c r="B12" s="171" t="s">
        <v>57</v>
      </c>
      <c r="C12" s="171"/>
      <c r="D12" s="171"/>
      <c r="E12" s="171"/>
      <c r="F12" s="171"/>
      <c r="G12" s="169"/>
      <c r="H12" s="169"/>
      <c r="I12" s="169"/>
      <c r="J12" s="174"/>
      <c r="K12" s="105"/>
      <c r="L12" s="105"/>
      <c r="M12" s="105"/>
      <c r="N12" s="2"/>
      <c r="O12" s="72"/>
    </row>
    <row r="13" spans="1:17" ht="24" customHeight="1">
      <c r="A13" s="155">
        <v>1</v>
      </c>
      <c r="B13" s="171"/>
      <c r="C13" s="171"/>
      <c r="D13" s="171"/>
      <c r="E13" s="171"/>
      <c r="F13" s="171"/>
      <c r="G13" s="172">
        <v>3</v>
      </c>
      <c r="H13" s="172">
        <v>18</v>
      </c>
      <c r="I13" s="172">
        <v>11</v>
      </c>
      <c r="J13" s="170">
        <f>SUM(G13:I13)</f>
        <v>32</v>
      </c>
      <c r="K13" s="162">
        <v>7</v>
      </c>
      <c r="L13" s="162">
        <v>11</v>
      </c>
      <c r="M13" s="162">
        <v>30</v>
      </c>
      <c r="N13" s="164">
        <f>SUM(K13:M13)</f>
        <v>48</v>
      </c>
      <c r="O13" s="157">
        <f>N13+J13</f>
        <v>80</v>
      </c>
    </row>
    <row r="14" spans="1:17" ht="13.9" customHeight="1">
      <c r="A14" s="155"/>
      <c r="B14" s="171"/>
      <c r="C14" s="171"/>
      <c r="D14" s="171"/>
      <c r="E14" s="171"/>
      <c r="F14" s="171"/>
      <c r="G14" s="172"/>
      <c r="H14" s="172"/>
      <c r="I14" s="172"/>
      <c r="J14" s="170"/>
      <c r="K14" s="163"/>
      <c r="L14" s="163"/>
      <c r="M14" s="163"/>
      <c r="N14" s="165"/>
      <c r="O14" s="158"/>
    </row>
    <row r="15" spans="1:17" ht="16.149999999999999" hidden="1" customHeight="1">
      <c r="A15" s="155"/>
      <c r="B15" s="75" t="s">
        <v>6</v>
      </c>
      <c r="C15" s="75"/>
      <c r="D15" s="75"/>
      <c r="E15" s="75"/>
      <c r="F15" s="75"/>
      <c r="G15" s="133"/>
      <c r="H15" s="133"/>
      <c r="I15" s="133"/>
      <c r="J15" s="134"/>
      <c r="K15" s="104"/>
      <c r="L15" s="104"/>
      <c r="M15" s="104"/>
      <c r="N15" s="114"/>
      <c r="O15" s="86"/>
    </row>
    <row r="16" spans="1:17" ht="26.45" customHeight="1">
      <c r="A16" s="73">
        <v>2</v>
      </c>
      <c r="B16" s="171" t="s">
        <v>56</v>
      </c>
      <c r="C16" s="171"/>
      <c r="D16" s="171"/>
      <c r="E16" s="171"/>
      <c r="F16" s="171"/>
      <c r="G16" s="133">
        <v>0</v>
      </c>
      <c r="H16" s="133">
        <v>1</v>
      </c>
      <c r="I16" s="133">
        <v>0</v>
      </c>
      <c r="J16" s="134">
        <f>SUM(G16:I16)</f>
        <v>1</v>
      </c>
      <c r="K16" s="104">
        <v>2</v>
      </c>
      <c r="L16" s="104">
        <v>1</v>
      </c>
      <c r="M16" s="104">
        <v>3</v>
      </c>
      <c r="N16" s="116">
        <f>SUM(K16:M16)</f>
        <v>6</v>
      </c>
      <c r="O16" s="86">
        <f>N16+J16</f>
        <v>7</v>
      </c>
    </row>
    <row r="17" spans="1:22" ht="30.6" customHeight="1">
      <c r="A17" s="155">
        <v>3</v>
      </c>
      <c r="B17" s="171" t="s">
        <v>58</v>
      </c>
      <c r="C17" s="171"/>
      <c r="D17" s="171"/>
      <c r="E17" s="171"/>
      <c r="F17" s="171"/>
      <c r="G17" s="133">
        <v>1</v>
      </c>
      <c r="H17" s="133">
        <v>0</v>
      </c>
      <c r="I17" s="133">
        <v>1</v>
      </c>
      <c r="J17" s="134">
        <f>SUM(G17:I17)</f>
        <v>2</v>
      </c>
      <c r="K17" s="104">
        <v>2</v>
      </c>
      <c r="L17" s="104">
        <v>0</v>
      </c>
      <c r="M17" s="104">
        <v>4</v>
      </c>
      <c r="N17" s="116">
        <f>SUM(K17:M17)</f>
        <v>6</v>
      </c>
      <c r="O17" s="86">
        <f>N17+J17</f>
        <v>8</v>
      </c>
    </row>
    <row r="18" spans="1:22" ht="16.149999999999999" hidden="1" customHeight="1">
      <c r="A18" s="155"/>
      <c r="B18" s="171"/>
      <c r="C18" s="171"/>
      <c r="D18" s="171"/>
      <c r="E18" s="171"/>
      <c r="F18" s="171"/>
      <c r="G18" s="133"/>
      <c r="H18" s="133"/>
      <c r="I18" s="133"/>
      <c r="J18" s="134"/>
      <c r="K18" s="104"/>
      <c r="L18" s="104"/>
      <c r="M18" s="104"/>
      <c r="N18" s="114"/>
      <c r="O18" s="86"/>
    </row>
    <row r="19" spans="1:22" ht="26.45" customHeight="1">
      <c r="A19" s="155">
        <v>4</v>
      </c>
      <c r="B19" s="171" t="s">
        <v>55</v>
      </c>
      <c r="C19" s="171"/>
      <c r="D19" s="171"/>
      <c r="E19" s="171"/>
      <c r="F19" s="171"/>
      <c r="G19" s="172">
        <v>0</v>
      </c>
      <c r="H19" s="172">
        <v>1</v>
      </c>
      <c r="I19" s="172">
        <v>0</v>
      </c>
      <c r="J19" s="170">
        <f>SUM(G19:I19)</f>
        <v>1</v>
      </c>
      <c r="K19" s="162">
        <v>4</v>
      </c>
      <c r="L19" s="162">
        <v>0</v>
      </c>
      <c r="M19" s="162">
        <v>4</v>
      </c>
      <c r="N19" s="164">
        <f>SUM(K19:M19)</f>
        <v>8</v>
      </c>
      <c r="O19" s="157">
        <f>N19+J19</f>
        <v>9</v>
      </c>
    </row>
    <row r="20" spans="1:22" ht="16.149999999999999" customHeight="1">
      <c r="A20" s="155"/>
      <c r="B20" s="171"/>
      <c r="C20" s="171"/>
      <c r="D20" s="171"/>
      <c r="E20" s="171"/>
      <c r="F20" s="171"/>
      <c r="G20" s="172"/>
      <c r="H20" s="172"/>
      <c r="I20" s="172"/>
      <c r="J20" s="170"/>
      <c r="K20" s="179"/>
      <c r="L20" s="179"/>
      <c r="M20" s="179"/>
      <c r="N20" s="165"/>
      <c r="O20" s="178"/>
    </row>
    <row r="21" spans="1:22" ht="2.4500000000000002" customHeight="1">
      <c r="A21" s="155"/>
      <c r="B21" s="171"/>
      <c r="C21" s="171"/>
      <c r="D21" s="171"/>
      <c r="E21" s="171"/>
      <c r="F21" s="171"/>
      <c r="G21" s="172"/>
      <c r="H21" s="172"/>
      <c r="I21" s="172"/>
      <c r="J21" s="170"/>
      <c r="K21" s="163"/>
      <c r="L21" s="163"/>
      <c r="M21" s="163"/>
      <c r="N21" s="165"/>
      <c r="O21" s="158"/>
    </row>
    <row r="22" spans="1:22" ht="24" customHeight="1">
      <c r="A22" s="155">
        <v>5</v>
      </c>
      <c r="B22" s="171" t="s">
        <v>59</v>
      </c>
      <c r="C22" s="171"/>
      <c r="D22" s="171"/>
      <c r="E22" s="171"/>
      <c r="F22" s="171"/>
      <c r="G22" s="172">
        <v>0</v>
      </c>
      <c r="H22" s="172">
        <v>0</v>
      </c>
      <c r="I22" s="172">
        <v>3</v>
      </c>
      <c r="J22" s="170">
        <f>SUM(G22:I22)</f>
        <v>3</v>
      </c>
      <c r="K22" s="162">
        <v>1</v>
      </c>
      <c r="L22" s="162">
        <v>1</v>
      </c>
      <c r="M22" s="162">
        <v>5</v>
      </c>
      <c r="N22" s="164">
        <f>SUM(K22:M22)</f>
        <v>7</v>
      </c>
      <c r="O22" s="157">
        <f>N22+J22</f>
        <v>10</v>
      </c>
    </row>
    <row r="23" spans="1:22" ht="9.6" customHeight="1">
      <c r="A23" s="155"/>
      <c r="B23" s="171"/>
      <c r="C23" s="171"/>
      <c r="D23" s="171"/>
      <c r="E23" s="171"/>
      <c r="F23" s="171"/>
      <c r="G23" s="172"/>
      <c r="H23" s="172"/>
      <c r="I23" s="172"/>
      <c r="J23" s="170"/>
      <c r="K23" s="163"/>
      <c r="L23" s="163"/>
      <c r="M23" s="163"/>
      <c r="N23" s="165"/>
      <c r="O23" s="158"/>
    </row>
    <row r="24" spans="1:22" ht="19.899999999999999" customHeight="1">
      <c r="A24" s="155">
        <v>6</v>
      </c>
      <c r="B24" s="171" t="s">
        <v>60</v>
      </c>
      <c r="C24" s="171"/>
      <c r="D24" s="171"/>
      <c r="E24" s="171"/>
      <c r="F24" s="171"/>
      <c r="G24" s="172">
        <v>2</v>
      </c>
      <c r="H24" s="172">
        <v>0</v>
      </c>
      <c r="I24" s="172">
        <v>0</v>
      </c>
      <c r="J24" s="170">
        <f>SUM(G24:I24)</f>
        <v>2</v>
      </c>
      <c r="K24" s="162">
        <v>2</v>
      </c>
      <c r="L24" s="162">
        <v>0</v>
      </c>
      <c r="M24" s="162">
        <v>2</v>
      </c>
      <c r="N24" s="164">
        <f>SUM(K24:M24)</f>
        <v>4</v>
      </c>
      <c r="O24" s="157">
        <f>N24+J24</f>
        <v>6</v>
      </c>
    </row>
    <row r="25" spans="1:22" ht="18" customHeight="1">
      <c r="A25" s="155"/>
      <c r="B25" s="171"/>
      <c r="C25" s="171"/>
      <c r="D25" s="171"/>
      <c r="E25" s="171"/>
      <c r="F25" s="171"/>
      <c r="G25" s="172"/>
      <c r="H25" s="172"/>
      <c r="I25" s="172"/>
      <c r="J25" s="170"/>
      <c r="K25" s="163"/>
      <c r="L25" s="163"/>
      <c r="M25" s="163"/>
      <c r="N25" s="165"/>
      <c r="O25" s="158"/>
    </row>
    <row r="26" spans="1:22" ht="18.75">
      <c r="A26" s="1"/>
      <c r="B26" s="165" t="s">
        <v>7</v>
      </c>
      <c r="C26" s="165"/>
      <c r="D26" s="165"/>
      <c r="E26" s="165"/>
      <c r="F26" s="165"/>
      <c r="G26" s="140">
        <f>SUM(G13:G25)</f>
        <v>6</v>
      </c>
      <c r="H26" s="140">
        <f>SUM(H13:H25)</f>
        <v>20</v>
      </c>
      <c r="I26" s="140">
        <f>SUM(I13:I25)</f>
        <v>15</v>
      </c>
      <c r="J26" s="132">
        <f>SUM(G26:I26)</f>
        <v>41</v>
      </c>
      <c r="K26" s="117">
        <f>SUM(K13:K25)</f>
        <v>18</v>
      </c>
      <c r="L26" s="117">
        <f>SUM(L13:L25)</f>
        <v>13</v>
      </c>
      <c r="M26" s="117">
        <f>SUM(M13:M25)</f>
        <v>48</v>
      </c>
      <c r="N26" s="116">
        <f>SUM(K26:M26)</f>
        <v>79</v>
      </c>
      <c r="O26" s="86">
        <f>N26+J26</f>
        <v>120</v>
      </c>
    </row>
    <row r="27" spans="1:22" ht="26.45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</row>
    <row r="28" spans="1:22" ht="19.899999999999999" customHeight="1">
      <c r="B28" s="177" t="s">
        <v>38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</row>
    <row r="29" spans="1:22" ht="25.9" customHeight="1">
      <c r="P29" s="14"/>
      <c r="Q29" s="14"/>
      <c r="R29" s="14"/>
      <c r="S29" s="14"/>
      <c r="T29" s="14"/>
      <c r="U29" s="14"/>
      <c r="V29" s="14"/>
    </row>
    <row r="30" spans="1:22" ht="16.5">
      <c r="C30" s="175" t="s">
        <v>37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</row>
  </sheetData>
  <mergeCells count="66">
    <mergeCell ref="K24:K25"/>
    <mergeCell ref="L19:L21"/>
    <mergeCell ref="M19:M21"/>
    <mergeCell ref="L22:L23"/>
    <mergeCell ref="M22:M23"/>
    <mergeCell ref="B28:V28"/>
    <mergeCell ref="O19:O21"/>
    <mergeCell ref="N19:N21"/>
    <mergeCell ref="N22:N23"/>
    <mergeCell ref="G24:G25"/>
    <mergeCell ref="J19:J21"/>
    <mergeCell ref="H24:H25"/>
    <mergeCell ref="I24:I25"/>
    <mergeCell ref="I22:I23"/>
    <mergeCell ref="H22:H23"/>
    <mergeCell ref="J22:J23"/>
    <mergeCell ref="N24:N25"/>
    <mergeCell ref="L24:L25"/>
    <mergeCell ref="M24:M25"/>
    <mergeCell ref="K19:K21"/>
    <mergeCell ref="K22:K23"/>
    <mergeCell ref="C30:V30"/>
    <mergeCell ref="B24:F25"/>
    <mergeCell ref="A27:V27"/>
    <mergeCell ref="A19:A21"/>
    <mergeCell ref="A22:A23"/>
    <mergeCell ref="A24:A25"/>
    <mergeCell ref="B26:F26"/>
    <mergeCell ref="G22:G23"/>
    <mergeCell ref="B22:F23"/>
    <mergeCell ref="H19:H21"/>
    <mergeCell ref="I19:I21"/>
    <mergeCell ref="O22:O23"/>
    <mergeCell ref="O24:O25"/>
    <mergeCell ref="G19:G21"/>
    <mergeCell ref="J24:J25"/>
    <mergeCell ref="B19:F21"/>
    <mergeCell ref="A17:A18"/>
    <mergeCell ref="G9:G12"/>
    <mergeCell ref="H9:H12"/>
    <mergeCell ref="J13:J14"/>
    <mergeCell ref="B16:F16"/>
    <mergeCell ref="G13:G14"/>
    <mergeCell ref="B6:F11"/>
    <mergeCell ref="H13:H14"/>
    <mergeCell ref="B12:F14"/>
    <mergeCell ref="B17:F18"/>
    <mergeCell ref="I9:I12"/>
    <mergeCell ref="I13:I14"/>
    <mergeCell ref="J9:J12"/>
    <mergeCell ref="G6:J6"/>
    <mergeCell ref="A1:O1"/>
    <mergeCell ref="A2:O4"/>
    <mergeCell ref="O6:O11"/>
    <mergeCell ref="A13:A15"/>
    <mergeCell ref="A6:A12"/>
    <mergeCell ref="O13:O14"/>
    <mergeCell ref="K9:K11"/>
    <mergeCell ref="K6:N6"/>
    <mergeCell ref="L13:L14"/>
    <mergeCell ref="M13:M14"/>
    <mergeCell ref="N13:N14"/>
    <mergeCell ref="N9:N11"/>
    <mergeCell ref="L9:L11"/>
    <mergeCell ref="M9:M11"/>
    <mergeCell ref="K13:K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1"/>
  <sheetViews>
    <sheetView zoomScale="154" zoomScaleNormal="154" workbookViewId="0">
      <selection activeCell="O13" sqref="O13:AG25"/>
    </sheetView>
  </sheetViews>
  <sheetFormatPr defaultRowHeight="15"/>
  <cols>
    <col min="1" max="1" width="3.28515625" customWidth="1"/>
    <col min="5" max="5" width="7.140625" customWidth="1"/>
    <col min="6" max="6" width="25.85546875" customWidth="1"/>
    <col min="7" max="7" width="5.7109375" customWidth="1"/>
    <col min="8" max="8" width="6.140625" customWidth="1"/>
    <col min="9" max="9" width="6.42578125" customWidth="1"/>
    <col min="10" max="10" width="6.140625" customWidth="1"/>
    <col min="11" max="11" width="6.42578125" customWidth="1"/>
    <col min="12" max="12" width="5.5703125" customWidth="1"/>
    <col min="13" max="13" width="6.42578125" customWidth="1"/>
    <col min="14" max="14" width="6" customWidth="1"/>
    <col min="15" max="15" width="0.5703125" hidden="1" customWidth="1"/>
    <col min="16" max="16" width="2.5703125" hidden="1" customWidth="1"/>
    <col min="17" max="21" width="6.85546875" hidden="1" customWidth="1"/>
    <col min="22" max="22" width="0.140625" hidden="1" customWidth="1"/>
    <col min="23" max="23" width="0.28515625" hidden="1" customWidth="1"/>
    <col min="24" max="24" width="4.140625" hidden="1" customWidth="1"/>
    <col min="25" max="25" width="4.28515625" hidden="1" customWidth="1"/>
    <col min="26" max="26" width="3.7109375" hidden="1" customWidth="1"/>
    <col min="27" max="27" width="3.5703125" hidden="1" customWidth="1"/>
    <col min="28" max="28" width="3.85546875" hidden="1" customWidth="1"/>
    <col min="29" max="29" width="4.7109375" hidden="1" customWidth="1"/>
    <col min="30" max="30" width="3.7109375" hidden="1" customWidth="1"/>
    <col min="31" max="32" width="2" hidden="1" customWidth="1"/>
    <col min="33" max="33" width="8.42578125" customWidth="1"/>
  </cols>
  <sheetData>
    <row r="1" spans="1:33" ht="22.9" customHeight="1">
      <c r="A1" s="150" t="s">
        <v>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</row>
    <row r="2" spans="1:33" ht="16.149999999999999" customHeight="1">
      <c r="A2" s="189" t="s">
        <v>63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1"/>
    </row>
    <row r="3" spans="1:33" ht="16.149999999999999" customHeight="1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</row>
    <row r="4" spans="1:33" ht="14.45" customHeight="1">
      <c r="A4" s="192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4"/>
    </row>
    <row r="5" spans="1:33" ht="23.25" customHeight="1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7"/>
    </row>
    <row r="6" spans="1:33" ht="23.25" customHeight="1">
      <c r="A6" s="165" t="s">
        <v>9</v>
      </c>
      <c r="B6" s="173" t="s">
        <v>1</v>
      </c>
      <c r="C6" s="173"/>
      <c r="D6" s="173"/>
      <c r="E6" s="173"/>
      <c r="F6" s="173"/>
      <c r="G6" s="199" t="s">
        <v>27</v>
      </c>
      <c r="H6" s="199"/>
      <c r="I6" s="199"/>
      <c r="J6" s="199"/>
      <c r="K6" s="199" t="s">
        <v>48</v>
      </c>
      <c r="L6" s="199"/>
      <c r="M6" s="199"/>
      <c r="N6" s="199"/>
      <c r="O6" s="77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98" t="s">
        <v>28</v>
      </c>
    </row>
    <row r="7" spans="1:33" ht="3.6" customHeight="1">
      <c r="A7" s="165"/>
      <c r="B7" s="173"/>
      <c r="C7" s="173"/>
      <c r="D7" s="173"/>
      <c r="E7" s="173"/>
      <c r="F7" s="173"/>
      <c r="G7" s="199"/>
      <c r="H7" s="199"/>
      <c r="I7" s="199"/>
      <c r="J7" s="199"/>
      <c r="K7" s="199"/>
      <c r="L7" s="199"/>
      <c r="M7" s="199"/>
      <c r="N7" s="199"/>
      <c r="O7" s="78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198"/>
    </row>
    <row r="8" spans="1:33" ht="5.45" hidden="1" customHeight="1">
      <c r="A8" s="165"/>
      <c r="B8" s="173"/>
      <c r="C8" s="173"/>
      <c r="D8" s="173"/>
      <c r="E8" s="173"/>
      <c r="F8" s="173"/>
      <c r="G8" s="28"/>
      <c r="H8" s="29"/>
      <c r="I8" s="29"/>
      <c r="J8" s="29"/>
      <c r="K8" s="29"/>
      <c r="L8" s="29"/>
      <c r="M8" s="29"/>
      <c r="N8" s="30"/>
      <c r="O8" s="78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198"/>
    </row>
    <row r="9" spans="1:33" ht="14.45" hidden="1" customHeight="1">
      <c r="A9" s="165"/>
      <c r="B9" s="173"/>
      <c r="C9" s="173"/>
      <c r="D9" s="173"/>
      <c r="E9" s="173"/>
      <c r="F9" s="173"/>
      <c r="G9" s="120"/>
      <c r="H9" s="121"/>
      <c r="I9" s="121"/>
      <c r="J9" s="121"/>
      <c r="K9" s="121"/>
      <c r="L9" s="121"/>
      <c r="M9" s="121"/>
      <c r="N9" s="122"/>
      <c r="O9" s="78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198"/>
    </row>
    <row r="10" spans="1:33" ht="14.45" customHeight="1">
      <c r="A10" s="165"/>
      <c r="B10" s="173"/>
      <c r="C10" s="173"/>
      <c r="D10" s="173"/>
      <c r="E10" s="173"/>
      <c r="F10" s="173"/>
      <c r="G10" s="169" t="s">
        <v>2</v>
      </c>
      <c r="H10" s="169" t="s">
        <v>3</v>
      </c>
      <c r="I10" s="169" t="s">
        <v>4</v>
      </c>
      <c r="J10" s="174" t="s">
        <v>5</v>
      </c>
      <c r="K10" s="159" t="s">
        <v>49</v>
      </c>
      <c r="L10" s="159" t="s">
        <v>50</v>
      </c>
      <c r="M10" s="159" t="s">
        <v>51</v>
      </c>
      <c r="N10" s="174" t="s">
        <v>5</v>
      </c>
      <c r="O10" s="174"/>
      <c r="P10" s="174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198"/>
    </row>
    <row r="11" spans="1:33" ht="14.45" customHeight="1">
      <c r="A11" s="165"/>
      <c r="B11" s="173"/>
      <c r="C11" s="173"/>
      <c r="D11" s="173"/>
      <c r="E11" s="173"/>
      <c r="F11" s="173"/>
      <c r="G11" s="169"/>
      <c r="H11" s="169"/>
      <c r="I11" s="169"/>
      <c r="J11" s="174"/>
      <c r="K11" s="160"/>
      <c r="L11" s="160"/>
      <c r="M11" s="160"/>
      <c r="N11" s="174"/>
      <c r="O11" s="174"/>
      <c r="P11" s="174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198"/>
    </row>
    <row r="12" spans="1:33" ht="32.25" customHeight="1">
      <c r="A12" s="165"/>
      <c r="B12" s="173"/>
      <c r="C12" s="173"/>
      <c r="D12" s="173"/>
      <c r="E12" s="173"/>
      <c r="F12" s="173"/>
      <c r="G12" s="169"/>
      <c r="H12" s="169"/>
      <c r="I12" s="169"/>
      <c r="J12" s="174"/>
      <c r="K12" s="161"/>
      <c r="L12" s="161"/>
      <c r="M12" s="161"/>
      <c r="N12" s="174"/>
      <c r="O12" s="174"/>
      <c r="P12" s="174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198"/>
    </row>
    <row r="13" spans="1:33" ht="18.600000000000001" customHeight="1">
      <c r="A13" s="165">
        <v>1</v>
      </c>
      <c r="B13" s="171" t="s">
        <v>10</v>
      </c>
      <c r="C13" s="171"/>
      <c r="D13" s="171"/>
      <c r="E13" s="171"/>
      <c r="F13" s="171"/>
      <c r="G13" s="172">
        <v>0</v>
      </c>
      <c r="H13" s="172">
        <v>1</v>
      </c>
      <c r="I13" s="172">
        <v>0</v>
      </c>
      <c r="J13" s="200">
        <f>SUM(G13:I13)</f>
        <v>1</v>
      </c>
      <c r="K13" s="162">
        <v>1</v>
      </c>
      <c r="L13" s="162">
        <v>1</v>
      </c>
      <c r="M13" s="162">
        <v>2</v>
      </c>
      <c r="N13" s="164">
        <f>SUM(K13:M13)</f>
        <v>4</v>
      </c>
      <c r="O13" s="182">
        <f>N13+J13</f>
        <v>5</v>
      </c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3"/>
    </row>
    <row r="14" spans="1:33" ht="16.149999999999999" customHeight="1">
      <c r="A14" s="165"/>
      <c r="B14" s="171"/>
      <c r="C14" s="171"/>
      <c r="D14" s="171"/>
      <c r="E14" s="171"/>
      <c r="F14" s="171"/>
      <c r="G14" s="172"/>
      <c r="H14" s="172"/>
      <c r="I14" s="172"/>
      <c r="J14" s="200"/>
      <c r="K14" s="179"/>
      <c r="L14" s="179"/>
      <c r="M14" s="179"/>
      <c r="N14" s="165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5"/>
    </row>
    <row r="15" spans="1:33" ht="6" customHeight="1">
      <c r="A15" s="165"/>
      <c r="B15" s="171"/>
      <c r="C15" s="171"/>
      <c r="D15" s="171"/>
      <c r="E15" s="171"/>
      <c r="F15" s="171"/>
      <c r="G15" s="172"/>
      <c r="H15" s="172"/>
      <c r="I15" s="172"/>
      <c r="J15" s="200"/>
      <c r="K15" s="163"/>
      <c r="L15" s="163"/>
      <c r="M15" s="163"/>
      <c r="N15" s="165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7"/>
    </row>
    <row r="16" spans="1:33" ht="12.6" customHeight="1">
      <c r="A16" s="165">
        <v>2</v>
      </c>
      <c r="B16" s="202" t="s">
        <v>14</v>
      </c>
      <c r="C16" s="202"/>
      <c r="D16" s="202"/>
      <c r="E16" s="202"/>
      <c r="F16" s="202"/>
      <c r="G16" s="172">
        <v>1</v>
      </c>
      <c r="H16" s="172">
        <v>2</v>
      </c>
      <c r="I16" s="172">
        <v>4</v>
      </c>
      <c r="J16" s="200">
        <f>SUM(G16:I16)</f>
        <v>7</v>
      </c>
      <c r="K16" s="162">
        <v>1</v>
      </c>
      <c r="L16" s="162">
        <v>1</v>
      </c>
      <c r="M16" s="162">
        <v>3</v>
      </c>
      <c r="N16" s="164">
        <f>SUM(K16:M16)</f>
        <v>5</v>
      </c>
      <c r="O16" s="182">
        <f>N16+J16</f>
        <v>12</v>
      </c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3"/>
    </row>
    <row r="17" spans="1:33" ht="11.45" customHeight="1">
      <c r="A17" s="165"/>
      <c r="B17" s="202"/>
      <c r="C17" s="202"/>
      <c r="D17" s="202"/>
      <c r="E17" s="202"/>
      <c r="F17" s="202"/>
      <c r="G17" s="172"/>
      <c r="H17" s="172"/>
      <c r="I17" s="172"/>
      <c r="J17" s="200"/>
      <c r="K17" s="163"/>
      <c r="L17" s="163"/>
      <c r="M17" s="163"/>
      <c r="N17" s="165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7"/>
    </row>
    <row r="18" spans="1:33" ht="11.45" customHeight="1">
      <c r="A18" s="165">
        <v>3</v>
      </c>
      <c r="B18" s="171" t="s">
        <v>30</v>
      </c>
      <c r="C18" s="171"/>
      <c r="D18" s="171"/>
      <c r="E18" s="171"/>
      <c r="F18" s="171"/>
      <c r="G18" s="172">
        <v>1</v>
      </c>
      <c r="H18" s="172">
        <v>18</v>
      </c>
      <c r="I18" s="172">
        <v>10</v>
      </c>
      <c r="J18" s="200">
        <f>SUM(G18:I18)</f>
        <v>29</v>
      </c>
      <c r="K18" s="162">
        <v>6</v>
      </c>
      <c r="L18" s="162">
        <v>6</v>
      </c>
      <c r="M18" s="162">
        <v>13</v>
      </c>
      <c r="N18" s="164">
        <f>SUM(K18:M18)</f>
        <v>25</v>
      </c>
      <c r="O18" s="182">
        <f>N18+J18</f>
        <v>54</v>
      </c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3"/>
    </row>
    <row r="19" spans="1:33" ht="16.149999999999999" customHeight="1">
      <c r="A19" s="165"/>
      <c r="B19" s="171"/>
      <c r="C19" s="171"/>
      <c r="D19" s="171"/>
      <c r="E19" s="171"/>
      <c r="F19" s="171"/>
      <c r="G19" s="172"/>
      <c r="H19" s="172"/>
      <c r="I19" s="172"/>
      <c r="J19" s="200"/>
      <c r="K19" s="179"/>
      <c r="L19" s="179"/>
      <c r="M19" s="179"/>
      <c r="N19" s="165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5"/>
    </row>
    <row r="20" spans="1:33" ht="12" customHeight="1">
      <c r="A20" s="165"/>
      <c r="B20" s="171"/>
      <c r="C20" s="171"/>
      <c r="D20" s="171"/>
      <c r="E20" s="171"/>
      <c r="F20" s="171"/>
      <c r="G20" s="172"/>
      <c r="H20" s="172"/>
      <c r="I20" s="172"/>
      <c r="J20" s="200"/>
      <c r="K20" s="163"/>
      <c r="L20" s="163"/>
      <c r="M20" s="163"/>
      <c r="N20" s="165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7"/>
    </row>
    <row r="21" spans="1:33" ht="18" customHeight="1">
      <c r="A21" s="165">
        <v>4</v>
      </c>
      <c r="B21" s="202" t="s">
        <v>11</v>
      </c>
      <c r="C21" s="202"/>
      <c r="D21" s="202"/>
      <c r="E21" s="202"/>
      <c r="F21" s="202"/>
      <c r="G21" s="172">
        <v>0</v>
      </c>
      <c r="H21" s="172">
        <v>3</v>
      </c>
      <c r="I21" s="172">
        <v>7</v>
      </c>
      <c r="J21" s="200">
        <f>SUM(G21:I21)</f>
        <v>10</v>
      </c>
      <c r="K21" s="162">
        <v>1</v>
      </c>
      <c r="L21" s="162">
        <v>2</v>
      </c>
      <c r="M21" s="162">
        <v>0</v>
      </c>
      <c r="N21" s="164">
        <f>SUM(K21:M21)</f>
        <v>3</v>
      </c>
      <c r="O21" s="182">
        <f>N21+J21</f>
        <v>13</v>
      </c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3"/>
    </row>
    <row r="22" spans="1:33" ht="1.1499999999999999" customHeight="1">
      <c r="A22" s="165"/>
      <c r="B22" s="202"/>
      <c r="C22" s="202"/>
      <c r="D22" s="202"/>
      <c r="E22" s="202"/>
      <c r="F22" s="202"/>
      <c r="G22" s="172"/>
      <c r="H22" s="172"/>
      <c r="I22" s="172"/>
      <c r="J22" s="200"/>
      <c r="K22" s="163"/>
      <c r="L22" s="163"/>
      <c r="M22" s="163"/>
      <c r="N22" s="165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7"/>
    </row>
    <row r="23" spans="1:33" ht="30.6" customHeight="1">
      <c r="A23" s="165">
        <v>5</v>
      </c>
      <c r="B23" s="202" t="s">
        <v>12</v>
      </c>
      <c r="C23" s="202"/>
      <c r="D23" s="202"/>
      <c r="E23" s="202"/>
      <c r="F23" s="202"/>
      <c r="G23" s="172">
        <v>6</v>
      </c>
      <c r="H23" s="172">
        <v>14</v>
      </c>
      <c r="I23" s="172">
        <v>12</v>
      </c>
      <c r="J23" s="200">
        <f>SUM(G23:I23)</f>
        <v>32</v>
      </c>
      <c r="K23" s="162">
        <v>15</v>
      </c>
      <c r="L23" s="162">
        <v>11</v>
      </c>
      <c r="M23" s="162">
        <v>23</v>
      </c>
      <c r="N23" s="164">
        <f>SUM(K23:M23)</f>
        <v>49</v>
      </c>
      <c r="O23" s="182">
        <f>N23+J23</f>
        <v>81</v>
      </c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3"/>
    </row>
    <row r="24" spans="1:33" ht="3.6" customHeight="1">
      <c r="A24" s="165"/>
      <c r="B24" s="202"/>
      <c r="C24" s="202"/>
      <c r="D24" s="202"/>
      <c r="E24" s="202"/>
      <c r="F24" s="202"/>
      <c r="G24" s="172"/>
      <c r="H24" s="172"/>
      <c r="I24" s="172"/>
      <c r="J24" s="200"/>
      <c r="K24" s="163"/>
      <c r="L24" s="163"/>
      <c r="M24" s="163"/>
      <c r="N24" s="165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7"/>
    </row>
    <row r="25" spans="1:33" ht="21" customHeight="1">
      <c r="A25" s="37">
        <v>6</v>
      </c>
      <c r="B25" s="188" t="s">
        <v>13</v>
      </c>
      <c r="C25" s="188"/>
      <c r="D25" s="188"/>
      <c r="E25" s="188"/>
      <c r="F25" s="188"/>
      <c r="G25" s="133">
        <v>4</v>
      </c>
      <c r="H25" s="133">
        <v>8</v>
      </c>
      <c r="I25" s="133">
        <v>2</v>
      </c>
      <c r="J25" s="137">
        <f>SUM(G25:I25)</f>
        <v>14</v>
      </c>
      <c r="K25" s="104">
        <v>4</v>
      </c>
      <c r="L25" s="104">
        <v>7</v>
      </c>
      <c r="M25" s="104">
        <v>3</v>
      </c>
      <c r="N25" s="116">
        <f>SUM(K25:M25)</f>
        <v>14</v>
      </c>
      <c r="O25" s="180">
        <f>N25+J25</f>
        <v>28</v>
      </c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1"/>
    </row>
    <row r="26" spans="1:33" ht="21.6" customHeight="1">
      <c r="A26" s="2"/>
      <c r="B26" s="165" t="s">
        <v>7</v>
      </c>
      <c r="C26" s="201"/>
      <c r="D26" s="201"/>
      <c r="E26" s="201"/>
      <c r="F26" s="201"/>
      <c r="G26" s="140">
        <f>SUM(G13:G25)</f>
        <v>12</v>
      </c>
      <c r="H26" s="140">
        <f>SUM(H13:H25)</f>
        <v>46</v>
      </c>
      <c r="I26" s="140">
        <f>SUM(I13:I25)</f>
        <v>35</v>
      </c>
      <c r="J26" s="132">
        <f>SUM(G26:I26)</f>
        <v>93</v>
      </c>
      <c r="K26" s="117">
        <f>SUM(K13:K25)</f>
        <v>28</v>
      </c>
      <c r="L26" s="117">
        <f>SUM(L13:L25)</f>
        <v>28</v>
      </c>
      <c r="M26" s="117">
        <f>SUM(M13:M25)</f>
        <v>44</v>
      </c>
      <c r="N26" s="116">
        <f>SUM(N13:N25)</f>
        <v>100</v>
      </c>
      <c r="O26" s="180">
        <f>N26+J26</f>
        <v>193</v>
      </c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1"/>
    </row>
    <row r="27" spans="1:33" ht="21.6" customHeight="1">
      <c r="A27" s="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8"/>
      <c r="W27" s="8"/>
      <c r="X27" s="8"/>
      <c r="Y27" s="13"/>
    </row>
    <row r="28" spans="1:33" ht="14.45" customHeight="1">
      <c r="B28" s="176" t="s">
        <v>39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</row>
    <row r="29" spans="1:33" ht="14.45" customHeight="1"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</row>
    <row r="30" spans="1:33" ht="17.45" customHeight="1"/>
    <row r="31" spans="1:33" ht="16.5">
      <c r="C31" s="175" t="s">
        <v>40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</row>
  </sheetData>
  <mergeCells count="76">
    <mergeCell ref="N10:P12"/>
    <mergeCell ref="N13:N15"/>
    <mergeCell ref="N16:N17"/>
    <mergeCell ref="N18:N20"/>
    <mergeCell ref="N21:N22"/>
    <mergeCell ref="N23:N24"/>
    <mergeCell ref="L21:L22"/>
    <mergeCell ref="M21:M22"/>
    <mergeCell ref="M23:M24"/>
    <mergeCell ref="L23:L24"/>
    <mergeCell ref="L16:L17"/>
    <mergeCell ref="M16:M17"/>
    <mergeCell ref="K18:K20"/>
    <mergeCell ref="L18:L20"/>
    <mergeCell ref="M18:M20"/>
    <mergeCell ref="K21:K22"/>
    <mergeCell ref="J23:J24"/>
    <mergeCell ref="J10:J12"/>
    <mergeCell ref="J21:J22"/>
    <mergeCell ref="K23:K24"/>
    <mergeCell ref="A23:A24"/>
    <mergeCell ref="H18:H20"/>
    <mergeCell ref="G23:G24"/>
    <mergeCell ref="H23:H24"/>
    <mergeCell ref="G18:G20"/>
    <mergeCell ref="G21:G22"/>
    <mergeCell ref="C31:AB31"/>
    <mergeCell ref="J13:J15"/>
    <mergeCell ref="J16:J17"/>
    <mergeCell ref="J18:J20"/>
    <mergeCell ref="B26:F26"/>
    <mergeCell ref="B28:AB29"/>
    <mergeCell ref="B13:F15"/>
    <mergeCell ref="B16:F17"/>
    <mergeCell ref="I23:I24"/>
    <mergeCell ref="G16:G17"/>
    <mergeCell ref="B23:F24"/>
    <mergeCell ref="B21:F22"/>
    <mergeCell ref="H13:H15"/>
    <mergeCell ref="G13:G15"/>
    <mergeCell ref="K13:K15"/>
    <mergeCell ref="K16:K17"/>
    <mergeCell ref="B25:F25"/>
    <mergeCell ref="B18:F20"/>
    <mergeCell ref="A1:AG1"/>
    <mergeCell ref="A2:AG5"/>
    <mergeCell ref="AG6:AG12"/>
    <mergeCell ref="A13:A15"/>
    <mergeCell ref="G10:G12"/>
    <mergeCell ref="H10:H12"/>
    <mergeCell ref="K10:K12"/>
    <mergeCell ref="L10:L12"/>
    <mergeCell ref="M10:M12"/>
    <mergeCell ref="L13:L15"/>
    <mergeCell ref="M13:M15"/>
    <mergeCell ref="G6:J7"/>
    <mergeCell ref="K6:N7"/>
    <mergeCell ref="A18:A20"/>
    <mergeCell ref="I10:I12"/>
    <mergeCell ref="H16:H17"/>
    <mergeCell ref="I18:I20"/>
    <mergeCell ref="H21:H22"/>
    <mergeCell ref="A16:A17"/>
    <mergeCell ref="I13:I15"/>
    <mergeCell ref="I16:I17"/>
    <mergeCell ref="I21:I22"/>
    <mergeCell ref="A21:A22"/>
    <mergeCell ref="A6:A12"/>
    <mergeCell ref="B6:F12"/>
    <mergeCell ref="O25:AG25"/>
    <mergeCell ref="O26:AG26"/>
    <mergeCell ref="O13:AG15"/>
    <mergeCell ref="O16:AG17"/>
    <mergeCell ref="O18:AG20"/>
    <mergeCell ref="O21:AG22"/>
    <mergeCell ref="O23:AG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tabSelected="1" topLeftCell="A12" zoomScale="166" zoomScaleNormal="166" workbookViewId="0">
      <selection activeCell="B37" sqref="B37:O37"/>
    </sheetView>
  </sheetViews>
  <sheetFormatPr defaultRowHeight="15"/>
  <cols>
    <col min="1" max="1" width="3.28515625" customWidth="1"/>
    <col min="5" max="5" width="7.140625" customWidth="1"/>
    <col min="6" max="6" width="26.140625" customWidth="1"/>
    <col min="7" max="7" width="5.42578125" customWidth="1"/>
    <col min="8" max="8" width="6.42578125" customWidth="1"/>
    <col min="9" max="9" width="7" customWidth="1"/>
    <col min="10" max="10" width="6.28515625" customWidth="1"/>
    <col min="11" max="11" width="5.140625" customWidth="1"/>
    <col min="12" max="12" width="5.42578125" customWidth="1"/>
    <col min="13" max="14" width="6.28515625" customWidth="1"/>
    <col min="15" max="15" width="10.7109375" customWidth="1"/>
    <col min="16" max="16" width="5.5703125" hidden="1" customWidth="1"/>
    <col min="17" max="17" width="4.85546875" hidden="1" customWidth="1"/>
    <col min="18" max="18" width="9.28515625" customWidth="1"/>
    <col min="19" max="19" width="13.85546875" customWidth="1"/>
    <col min="20" max="20" width="15.85546875" customWidth="1"/>
  </cols>
  <sheetData>
    <row r="1" spans="1:20" ht="14.45" customHeight="1">
      <c r="A1" s="150" t="s">
        <v>15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64"/>
      <c r="Q1" s="64"/>
      <c r="R1" s="67"/>
      <c r="S1" s="67"/>
    </row>
    <row r="2" spans="1:20" ht="16.149999999999999" customHeight="1">
      <c r="A2" s="214" t="s">
        <v>64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57"/>
      <c r="Q2" s="57"/>
      <c r="R2" s="58"/>
      <c r="S2" s="58"/>
      <c r="T2" s="58"/>
    </row>
    <row r="3" spans="1:20" ht="16.149999999999999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58"/>
      <c r="Q3" s="58"/>
      <c r="R3" s="58"/>
      <c r="S3" s="58"/>
      <c r="T3" s="58"/>
    </row>
    <row r="4" spans="1:20" ht="2.4500000000000002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58"/>
      <c r="Q4" s="58"/>
      <c r="R4" s="58"/>
      <c r="S4" s="58"/>
      <c r="T4" s="58"/>
    </row>
    <row r="5" spans="1:20" ht="2.25" hidden="1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1"/>
      <c r="Q5" s="61"/>
      <c r="R5" s="58"/>
      <c r="S5" s="58"/>
      <c r="T5" s="58"/>
    </row>
    <row r="6" spans="1:20" ht="18.600000000000001" customHeight="1">
      <c r="A6" s="165" t="s">
        <v>9</v>
      </c>
      <c r="B6" s="173" t="s">
        <v>1</v>
      </c>
      <c r="C6" s="173"/>
      <c r="D6" s="173"/>
      <c r="E6" s="173"/>
      <c r="F6" s="173"/>
      <c r="G6" s="218" t="s">
        <v>27</v>
      </c>
      <c r="H6" s="219"/>
      <c r="I6" s="219"/>
      <c r="J6" s="219"/>
      <c r="K6" s="219" t="s">
        <v>48</v>
      </c>
      <c r="L6" s="219"/>
      <c r="M6" s="219"/>
      <c r="N6" s="220"/>
      <c r="O6" s="198" t="s">
        <v>28</v>
      </c>
      <c r="P6" s="46"/>
      <c r="Q6" s="46"/>
      <c r="R6" s="47"/>
      <c r="S6" s="47"/>
      <c r="T6" s="47"/>
    </row>
    <row r="7" spans="1:20" ht="14.45" customHeight="1">
      <c r="A7" s="165"/>
      <c r="B7" s="173"/>
      <c r="C7" s="173"/>
      <c r="D7" s="173"/>
      <c r="E7" s="173"/>
      <c r="F7" s="173"/>
      <c r="G7" s="217" t="s">
        <v>2</v>
      </c>
      <c r="H7" s="217" t="s">
        <v>3</v>
      </c>
      <c r="I7" s="217" t="s">
        <v>4</v>
      </c>
      <c r="J7" s="174" t="s">
        <v>5</v>
      </c>
      <c r="K7" s="222" t="s">
        <v>52</v>
      </c>
      <c r="L7" s="222" t="s">
        <v>53</v>
      </c>
      <c r="M7" s="222" t="s">
        <v>54</v>
      </c>
      <c r="N7" s="174" t="s">
        <v>5</v>
      </c>
      <c r="O7" s="198"/>
      <c r="P7" s="47"/>
      <c r="Q7" s="47"/>
      <c r="R7" s="47"/>
      <c r="S7" s="47"/>
      <c r="T7" s="47"/>
    </row>
    <row r="8" spans="1:20" ht="9" customHeight="1">
      <c r="A8" s="165"/>
      <c r="B8" s="173"/>
      <c r="C8" s="173"/>
      <c r="D8" s="173"/>
      <c r="E8" s="173"/>
      <c r="F8" s="173"/>
      <c r="G8" s="217"/>
      <c r="H8" s="217"/>
      <c r="I8" s="217"/>
      <c r="J8" s="174"/>
      <c r="K8" s="223"/>
      <c r="L8" s="223"/>
      <c r="M8" s="223"/>
      <c r="N8" s="174"/>
      <c r="O8" s="198"/>
      <c r="P8" s="47"/>
      <c r="Q8" s="47"/>
      <c r="R8" s="47"/>
      <c r="S8" s="47"/>
      <c r="T8" s="47"/>
    </row>
    <row r="9" spans="1:20" ht="14.45" customHeight="1">
      <c r="A9" s="165"/>
      <c r="B9" s="173"/>
      <c r="C9" s="173"/>
      <c r="D9" s="173"/>
      <c r="E9" s="173"/>
      <c r="F9" s="173"/>
      <c r="G9" s="217"/>
      <c r="H9" s="217"/>
      <c r="I9" s="217"/>
      <c r="J9" s="174"/>
      <c r="K9" s="223"/>
      <c r="L9" s="223"/>
      <c r="M9" s="223"/>
      <c r="N9" s="174"/>
      <c r="O9" s="198"/>
      <c r="P9" s="47"/>
      <c r="Q9" s="47"/>
      <c r="R9" s="47"/>
      <c r="S9" s="47"/>
      <c r="T9" s="47"/>
    </row>
    <row r="10" spans="1:20" ht="1.1499999999999999" customHeight="1">
      <c r="A10" s="165"/>
      <c r="B10" s="173"/>
      <c r="C10" s="173"/>
      <c r="D10" s="173"/>
      <c r="E10" s="173"/>
      <c r="F10" s="173"/>
      <c r="G10" s="217"/>
      <c r="H10" s="217"/>
      <c r="I10" s="217"/>
      <c r="J10" s="174"/>
      <c r="K10" s="223"/>
      <c r="L10" s="223"/>
      <c r="M10" s="223"/>
      <c r="N10" s="174"/>
      <c r="O10" s="198"/>
      <c r="P10" s="47"/>
      <c r="Q10" s="47"/>
      <c r="R10" s="47"/>
      <c r="S10" s="47"/>
      <c r="T10" s="47"/>
    </row>
    <row r="11" spans="1:20" ht="14.45" hidden="1" customHeight="1">
      <c r="A11" s="165"/>
      <c r="B11" s="173"/>
      <c r="C11" s="173"/>
      <c r="D11" s="173"/>
      <c r="E11" s="173"/>
      <c r="F11" s="173"/>
      <c r="G11" s="217"/>
      <c r="H11" s="217"/>
      <c r="I11" s="217"/>
      <c r="J11" s="174"/>
      <c r="K11" s="223"/>
      <c r="L11" s="223"/>
      <c r="M11" s="223"/>
      <c r="N11" s="174"/>
      <c r="O11" s="198"/>
      <c r="P11" s="47"/>
      <c r="Q11" s="47"/>
      <c r="R11" s="47"/>
      <c r="S11" s="47"/>
      <c r="T11" s="47"/>
    </row>
    <row r="12" spans="1:20" ht="9" customHeight="1">
      <c r="A12" s="165"/>
      <c r="B12" s="173"/>
      <c r="C12" s="173"/>
      <c r="D12" s="173"/>
      <c r="E12" s="173"/>
      <c r="F12" s="173"/>
      <c r="G12" s="217"/>
      <c r="H12" s="217"/>
      <c r="I12" s="217"/>
      <c r="J12" s="174"/>
      <c r="K12" s="224"/>
      <c r="L12" s="224"/>
      <c r="M12" s="224"/>
      <c r="N12" s="174"/>
      <c r="O12" s="198"/>
      <c r="P12" s="48"/>
      <c r="Q12" s="48"/>
      <c r="R12" s="47"/>
      <c r="S12" s="47"/>
      <c r="T12" s="47"/>
    </row>
    <row r="13" spans="1:20" ht="1.9" hidden="1" customHeight="1">
      <c r="A13" s="59">
        <v>1</v>
      </c>
      <c r="B13" s="42" t="s">
        <v>16</v>
      </c>
      <c r="C13" s="42"/>
      <c r="D13" s="42"/>
      <c r="E13" s="42"/>
      <c r="F13" s="42"/>
      <c r="G13" s="60">
        <v>6</v>
      </c>
      <c r="H13" s="60">
        <v>7</v>
      </c>
      <c r="I13" s="60">
        <v>21</v>
      </c>
      <c r="J13" s="39">
        <f>SUM(G13:I13)</f>
        <v>34</v>
      </c>
      <c r="K13" s="60"/>
      <c r="L13" s="60"/>
      <c r="M13" s="60"/>
      <c r="N13" s="2"/>
      <c r="O13" s="65">
        <v>69</v>
      </c>
      <c r="P13" s="62"/>
      <c r="Q13" s="66"/>
      <c r="R13" s="68"/>
      <c r="S13" s="68"/>
      <c r="T13" s="6"/>
    </row>
    <row r="14" spans="1:20" ht="13.5" customHeight="1">
      <c r="A14" s="38">
        <v>1</v>
      </c>
      <c r="B14" s="204" t="s">
        <v>31</v>
      </c>
      <c r="C14" s="204"/>
      <c r="D14" s="204"/>
      <c r="E14" s="204"/>
      <c r="F14" s="204"/>
      <c r="G14" s="45">
        <v>16</v>
      </c>
      <c r="H14" s="45">
        <v>37</v>
      </c>
      <c r="I14" s="45">
        <v>45</v>
      </c>
      <c r="J14" s="140">
        <f>SUM(G14:I14)</f>
        <v>98</v>
      </c>
      <c r="K14" s="45">
        <v>23</v>
      </c>
      <c r="L14" s="45">
        <v>32</v>
      </c>
      <c r="M14" s="45">
        <v>56</v>
      </c>
      <c r="N14" s="112">
        <f>SUM(K14:M14)</f>
        <v>111</v>
      </c>
      <c r="O14" s="39">
        <f>N14+J14</f>
        <v>209</v>
      </c>
      <c r="P14" s="49"/>
      <c r="Q14" s="49"/>
      <c r="R14" s="54"/>
      <c r="S14" s="54"/>
      <c r="T14" s="54"/>
    </row>
    <row r="15" spans="1:20" ht="6" hidden="1" customHeight="1">
      <c r="A15" s="38"/>
      <c r="B15" s="40"/>
      <c r="C15" s="40"/>
      <c r="D15" s="40"/>
      <c r="E15" s="40"/>
      <c r="F15" s="40"/>
      <c r="G15" s="131"/>
      <c r="H15" s="131"/>
      <c r="I15" s="131"/>
      <c r="J15" s="140"/>
      <c r="K15" s="107"/>
      <c r="L15" s="107"/>
      <c r="M15" s="107"/>
      <c r="N15" s="112"/>
      <c r="O15" s="39"/>
      <c r="P15" s="51"/>
      <c r="Q15" s="50"/>
      <c r="R15" s="55"/>
      <c r="S15" s="55"/>
      <c r="T15" s="6"/>
    </row>
    <row r="16" spans="1:20" ht="12.6" hidden="1" customHeight="1">
      <c r="A16" s="38">
        <v>2</v>
      </c>
      <c r="B16" s="40" t="s">
        <v>17</v>
      </c>
      <c r="C16" s="40"/>
      <c r="D16" s="40"/>
      <c r="E16" s="40"/>
      <c r="F16" s="40"/>
      <c r="G16" s="131"/>
      <c r="H16" s="131"/>
      <c r="I16" s="131"/>
      <c r="J16" s="140"/>
      <c r="K16" s="107"/>
      <c r="L16" s="107"/>
      <c r="M16" s="107"/>
      <c r="N16" s="112"/>
      <c r="O16" s="39"/>
      <c r="P16" s="51"/>
      <c r="Q16" s="50"/>
      <c r="R16" s="55"/>
      <c r="S16" s="55"/>
      <c r="T16" s="6"/>
    </row>
    <row r="17" spans="1:21" ht="12.6" customHeight="1">
      <c r="A17" s="38">
        <v>2</v>
      </c>
      <c r="B17" s="207" t="s">
        <v>47</v>
      </c>
      <c r="C17" s="208"/>
      <c r="D17" s="208"/>
      <c r="E17" s="208"/>
      <c r="F17" s="209"/>
      <c r="G17" s="131">
        <v>4</v>
      </c>
      <c r="H17" s="131">
        <v>8</v>
      </c>
      <c r="I17" s="131">
        <v>12</v>
      </c>
      <c r="J17" s="140">
        <f>SUM(G17:I17)</f>
        <v>24</v>
      </c>
      <c r="K17" s="107">
        <v>15</v>
      </c>
      <c r="L17" s="107">
        <v>13</v>
      </c>
      <c r="M17" s="107">
        <v>14</v>
      </c>
      <c r="N17" s="117">
        <f>SUM(K17:M17)</f>
        <v>42</v>
      </c>
      <c r="O17" s="39">
        <f>N17+J17</f>
        <v>66</v>
      </c>
      <c r="P17" s="49"/>
      <c r="Q17" s="49"/>
      <c r="R17" s="54"/>
      <c r="S17" s="54"/>
      <c r="T17" s="54"/>
    </row>
    <row r="18" spans="1:21" ht="13.15" customHeight="1">
      <c r="A18" s="38">
        <v>3</v>
      </c>
      <c r="B18" s="204" t="s">
        <v>17</v>
      </c>
      <c r="C18" s="204"/>
      <c r="D18" s="204"/>
      <c r="E18" s="204"/>
      <c r="F18" s="204"/>
      <c r="G18" s="131">
        <v>0</v>
      </c>
      <c r="H18" s="131">
        <v>3</v>
      </c>
      <c r="I18" s="131">
        <v>2</v>
      </c>
      <c r="J18" s="140">
        <f>SUM(G18:I18)</f>
        <v>5</v>
      </c>
      <c r="K18" s="107">
        <v>0</v>
      </c>
      <c r="L18" s="107">
        <v>1</v>
      </c>
      <c r="M18" s="107">
        <v>1</v>
      </c>
      <c r="N18" s="117">
        <f>SUM(K18:M18)</f>
        <v>2</v>
      </c>
      <c r="O18" s="39">
        <f>N18+J18</f>
        <v>7</v>
      </c>
      <c r="P18" s="49"/>
      <c r="Q18" s="49"/>
      <c r="R18" s="54"/>
      <c r="S18" s="54"/>
      <c r="T18" s="54"/>
    </row>
    <row r="19" spans="1:21" ht="2.4500000000000002" customHeight="1">
      <c r="A19" s="155">
        <v>4</v>
      </c>
      <c r="B19" s="204" t="s">
        <v>18</v>
      </c>
      <c r="C19" s="204"/>
      <c r="D19" s="204"/>
      <c r="E19" s="204"/>
      <c r="F19" s="204"/>
      <c r="G19" s="210">
        <v>3</v>
      </c>
      <c r="H19" s="210">
        <v>2</v>
      </c>
      <c r="I19" s="210">
        <v>1</v>
      </c>
      <c r="J19" s="215">
        <f>SUM(G19:I19)</f>
        <v>6</v>
      </c>
      <c r="K19" s="210">
        <v>2</v>
      </c>
      <c r="L19" s="210">
        <v>2</v>
      </c>
      <c r="M19" s="210">
        <v>2</v>
      </c>
      <c r="N19" s="221">
        <f>SUM(K19:M19)</f>
        <v>6</v>
      </c>
      <c r="O19" s="164">
        <f>N19+J19</f>
        <v>12</v>
      </c>
      <c r="P19" s="52"/>
      <c r="Q19" s="52"/>
      <c r="R19" s="54"/>
      <c r="S19" s="54"/>
      <c r="T19" s="54"/>
      <c r="U19" s="213"/>
    </row>
    <row r="20" spans="1:21" ht="12" customHeight="1">
      <c r="A20" s="155"/>
      <c r="B20" s="204"/>
      <c r="C20" s="204"/>
      <c r="D20" s="204"/>
      <c r="E20" s="204"/>
      <c r="F20" s="204"/>
      <c r="G20" s="211"/>
      <c r="H20" s="211"/>
      <c r="I20" s="211"/>
      <c r="J20" s="216"/>
      <c r="K20" s="211"/>
      <c r="L20" s="211"/>
      <c r="M20" s="211"/>
      <c r="N20" s="155"/>
      <c r="O20" s="164"/>
      <c r="P20" s="53"/>
      <c r="Q20" s="53"/>
      <c r="R20" s="54"/>
      <c r="S20" s="54"/>
      <c r="T20" s="54"/>
      <c r="U20" s="213"/>
    </row>
    <row r="21" spans="1:21" ht="13.15" customHeight="1">
      <c r="A21" s="155">
        <v>5</v>
      </c>
      <c r="B21" s="204" t="s">
        <v>32</v>
      </c>
      <c r="C21" s="204"/>
      <c r="D21" s="204"/>
      <c r="E21" s="204"/>
      <c r="F21" s="204"/>
      <c r="G21" s="210">
        <v>4</v>
      </c>
      <c r="H21" s="210">
        <v>8</v>
      </c>
      <c r="I21" s="210">
        <v>1</v>
      </c>
      <c r="J21" s="215">
        <f>SUM(G21:I21)</f>
        <v>13</v>
      </c>
      <c r="K21" s="210">
        <v>0</v>
      </c>
      <c r="L21" s="210">
        <v>1</v>
      </c>
      <c r="M21" s="210">
        <v>0</v>
      </c>
      <c r="N21" s="221">
        <f>SUM(K21:M21)</f>
        <v>1</v>
      </c>
      <c r="O21" s="164">
        <f>N21+J21</f>
        <v>14</v>
      </c>
      <c r="P21" s="52"/>
      <c r="Q21" s="52"/>
      <c r="R21" s="54"/>
      <c r="S21" s="54"/>
      <c r="T21" s="54"/>
    </row>
    <row r="22" spans="1:21" ht="1.1499999999999999" customHeight="1">
      <c r="A22" s="155"/>
      <c r="B22" s="204"/>
      <c r="C22" s="204"/>
      <c r="D22" s="204"/>
      <c r="E22" s="204"/>
      <c r="F22" s="204"/>
      <c r="G22" s="211"/>
      <c r="H22" s="211"/>
      <c r="I22" s="211"/>
      <c r="J22" s="216"/>
      <c r="K22" s="211"/>
      <c r="L22" s="211"/>
      <c r="M22" s="211"/>
      <c r="N22" s="155"/>
      <c r="O22" s="164"/>
      <c r="P22" s="53"/>
      <c r="Q22" s="53"/>
      <c r="R22" s="54"/>
      <c r="S22" s="54"/>
      <c r="T22" s="54"/>
    </row>
    <row r="23" spans="1:21" ht="25.5" customHeight="1">
      <c r="A23" s="38">
        <v>6</v>
      </c>
      <c r="B23" s="204" t="s">
        <v>35</v>
      </c>
      <c r="C23" s="204"/>
      <c r="D23" s="204"/>
      <c r="E23" s="204"/>
      <c r="F23" s="204"/>
      <c r="G23" s="136">
        <v>2</v>
      </c>
      <c r="H23" s="136">
        <v>9</v>
      </c>
      <c r="I23" s="136">
        <v>11</v>
      </c>
      <c r="J23" s="135">
        <v>22</v>
      </c>
      <c r="K23" s="131">
        <v>13</v>
      </c>
      <c r="L23" s="131">
        <v>8</v>
      </c>
      <c r="M23" s="131">
        <v>3</v>
      </c>
      <c r="N23" s="117">
        <f t="shared" ref="N23:N36" si="0">SUM(K23:M23)</f>
        <v>24</v>
      </c>
      <c r="O23" s="39">
        <f t="shared" ref="O23:O36" si="1">N23+J23</f>
        <v>46</v>
      </c>
      <c r="P23" s="49"/>
      <c r="Q23" s="49"/>
      <c r="R23" s="54"/>
      <c r="S23" s="54"/>
      <c r="T23" s="54"/>
    </row>
    <row r="24" spans="1:21" ht="13.5" customHeight="1">
      <c r="A24" s="38">
        <v>7</v>
      </c>
      <c r="B24" s="212" t="s">
        <v>20</v>
      </c>
      <c r="C24" s="212"/>
      <c r="D24" s="212"/>
      <c r="E24" s="212"/>
      <c r="F24" s="212"/>
      <c r="G24" s="87">
        <v>4</v>
      </c>
      <c r="H24" s="87">
        <v>6</v>
      </c>
      <c r="I24" s="87">
        <v>10</v>
      </c>
      <c r="J24" s="140">
        <f t="shared" ref="J24:J34" si="2">SUM(G24:I24)</f>
        <v>20</v>
      </c>
      <c r="K24" s="87">
        <v>10</v>
      </c>
      <c r="L24" s="87">
        <v>6</v>
      </c>
      <c r="M24" s="87">
        <v>9</v>
      </c>
      <c r="N24" s="112">
        <f t="shared" si="0"/>
        <v>25</v>
      </c>
      <c r="O24" s="39">
        <f t="shared" si="1"/>
        <v>45</v>
      </c>
      <c r="P24" s="49"/>
      <c r="Q24" s="49"/>
      <c r="R24" s="54"/>
      <c r="S24" s="54"/>
      <c r="T24" s="54"/>
    </row>
    <row r="25" spans="1:21" ht="15" customHeight="1">
      <c r="A25" s="38">
        <v>8</v>
      </c>
      <c r="B25" s="204" t="s">
        <v>36</v>
      </c>
      <c r="C25" s="204"/>
      <c r="D25" s="204"/>
      <c r="E25" s="204"/>
      <c r="F25" s="204"/>
      <c r="G25" s="131">
        <v>0</v>
      </c>
      <c r="H25" s="131">
        <v>1</v>
      </c>
      <c r="I25" s="131">
        <v>0</v>
      </c>
      <c r="J25" s="140">
        <f t="shared" si="2"/>
        <v>1</v>
      </c>
      <c r="K25" s="107">
        <v>0</v>
      </c>
      <c r="L25" s="107">
        <v>1</v>
      </c>
      <c r="M25" s="107">
        <v>0</v>
      </c>
      <c r="N25" s="117">
        <f t="shared" si="0"/>
        <v>1</v>
      </c>
      <c r="O25" s="39">
        <f t="shared" si="1"/>
        <v>2</v>
      </c>
      <c r="P25" s="49"/>
      <c r="Q25" s="49"/>
      <c r="R25" s="54"/>
      <c r="S25" s="54"/>
      <c r="T25" s="54"/>
    </row>
    <row r="26" spans="1:21" ht="15" customHeight="1">
      <c r="A26" s="38">
        <v>9</v>
      </c>
      <c r="B26" s="204" t="s">
        <v>21</v>
      </c>
      <c r="C26" s="204"/>
      <c r="D26" s="204"/>
      <c r="E26" s="204"/>
      <c r="F26" s="204"/>
      <c r="G26" s="131">
        <v>1</v>
      </c>
      <c r="H26" s="131">
        <v>2</v>
      </c>
      <c r="I26" s="131">
        <v>1</v>
      </c>
      <c r="J26" s="140">
        <f t="shared" si="2"/>
        <v>4</v>
      </c>
      <c r="K26" s="107">
        <v>2</v>
      </c>
      <c r="L26" s="107">
        <v>0</v>
      </c>
      <c r="M26" s="107">
        <v>2</v>
      </c>
      <c r="N26" s="117">
        <f t="shared" si="0"/>
        <v>4</v>
      </c>
      <c r="O26" s="39">
        <f t="shared" si="1"/>
        <v>8</v>
      </c>
      <c r="P26" s="49"/>
      <c r="Q26" s="49"/>
      <c r="R26" s="54"/>
      <c r="S26" s="54"/>
      <c r="T26" s="54"/>
    </row>
    <row r="27" spans="1:21" ht="24" customHeight="1">
      <c r="A27" s="38">
        <v>10</v>
      </c>
      <c r="B27" s="203" t="s">
        <v>61</v>
      </c>
      <c r="C27" s="203"/>
      <c r="D27" s="203"/>
      <c r="E27" s="203"/>
      <c r="F27" s="203"/>
      <c r="G27" s="131">
        <v>0</v>
      </c>
      <c r="H27" s="131">
        <v>0</v>
      </c>
      <c r="I27" s="131">
        <v>1</v>
      </c>
      <c r="J27" s="140">
        <f t="shared" si="2"/>
        <v>1</v>
      </c>
      <c r="K27" s="107">
        <v>3</v>
      </c>
      <c r="L27" s="107">
        <v>5</v>
      </c>
      <c r="M27" s="107">
        <v>5</v>
      </c>
      <c r="N27" s="117">
        <f t="shared" si="0"/>
        <v>13</v>
      </c>
      <c r="O27" s="39">
        <f t="shared" si="1"/>
        <v>14</v>
      </c>
      <c r="P27" s="49"/>
      <c r="Q27" s="49"/>
      <c r="R27" s="54"/>
      <c r="S27" s="54"/>
      <c r="T27" s="54"/>
    </row>
    <row r="28" spans="1:21" s="4" customFormat="1" ht="15.75" customHeight="1">
      <c r="A28" s="38">
        <v>11</v>
      </c>
      <c r="B28" s="204" t="s">
        <v>59</v>
      </c>
      <c r="C28" s="204"/>
      <c r="D28" s="204"/>
      <c r="E28" s="204"/>
      <c r="F28" s="204"/>
      <c r="G28" s="131">
        <v>4</v>
      </c>
      <c r="H28" s="131">
        <v>11</v>
      </c>
      <c r="I28" s="131">
        <v>18</v>
      </c>
      <c r="J28" s="140">
        <f t="shared" si="2"/>
        <v>33</v>
      </c>
      <c r="K28" s="107">
        <v>13</v>
      </c>
      <c r="L28" s="107">
        <v>14</v>
      </c>
      <c r="M28" s="107">
        <v>17</v>
      </c>
      <c r="N28" s="117">
        <f t="shared" si="0"/>
        <v>44</v>
      </c>
      <c r="O28" s="39">
        <f t="shared" si="1"/>
        <v>77</v>
      </c>
      <c r="P28" s="49"/>
      <c r="Q28" s="49"/>
      <c r="R28" s="54"/>
      <c r="S28" s="54"/>
      <c r="T28" s="54"/>
    </row>
    <row r="29" spans="1:21" s="4" customFormat="1" ht="13.5" customHeight="1">
      <c r="A29" s="38">
        <v>12</v>
      </c>
      <c r="B29" s="204" t="s">
        <v>56</v>
      </c>
      <c r="C29" s="204"/>
      <c r="D29" s="204"/>
      <c r="E29" s="204"/>
      <c r="F29" s="204"/>
      <c r="G29" s="131">
        <v>0</v>
      </c>
      <c r="H29" s="131">
        <v>1</v>
      </c>
      <c r="I29" s="131">
        <v>2</v>
      </c>
      <c r="J29" s="140">
        <f t="shared" si="2"/>
        <v>3</v>
      </c>
      <c r="K29" s="107">
        <v>0</v>
      </c>
      <c r="L29" s="107">
        <v>2</v>
      </c>
      <c r="M29" s="107">
        <v>3</v>
      </c>
      <c r="N29" s="117">
        <f t="shared" si="0"/>
        <v>5</v>
      </c>
      <c r="O29" s="39">
        <f t="shared" si="1"/>
        <v>8</v>
      </c>
      <c r="P29" s="49"/>
      <c r="Q29" s="49"/>
      <c r="R29" s="54"/>
      <c r="S29" s="54"/>
      <c r="T29" s="54"/>
    </row>
    <row r="30" spans="1:21" ht="25.5" customHeight="1">
      <c r="A30" s="38">
        <v>13</v>
      </c>
      <c r="B30" s="203" t="s">
        <v>55</v>
      </c>
      <c r="C30" s="203"/>
      <c r="D30" s="203"/>
      <c r="E30" s="203"/>
      <c r="F30" s="203"/>
      <c r="G30" s="131">
        <v>1</v>
      </c>
      <c r="H30" s="131">
        <v>0</v>
      </c>
      <c r="I30" s="131">
        <v>2</v>
      </c>
      <c r="J30" s="140">
        <f t="shared" si="2"/>
        <v>3</v>
      </c>
      <c r="K30" s="107">
        <v>6</v>
      </c>
      <c r="L30" s="107">
        <v>3</v>
      </c>
      <c r="M30" s="107">
        <v>0</v>
      </c>
      <c r="N30" s="117">
        <f t="shared" si="0"/>
        <v>9</v>
      </c>
      <c r="O30" s="39">
        <f t="shared" si="1"/>
        <v>12</v>
      </c>
      <c r="P30" s="49"/>
      <c r="Q30" s="49"/>
      <c r="R30" s="54"/>
      <c r="S30" s="54"/>
      <c r="T30" s="54"/>
    </row>
    <row r="31" spans="1:21" ht="15" customHeight="1">
      <c r="A31" s="38">
        <v>14</v>
      </c>
      <c r="B31" s="204" t="s">
        <v>58</v>
      </c>
      <c r="C31" s="204"/>
      <c r="D31" s="204"/>
      <c r="E31" s="204"/>
      <c r="F31" s="204"/>
      <c r="G31" s="131">
        <v>0</v>
      </c>
      <c r="H31" s="131">
        <v>0</v>
      </c>
      <c r="I31" s="131">
        <v>1</v>
      </c>
      <c r="J31" s="140">
        <f t="shared" si="2"/>
        <v>1</v>
      </c>
      <c r="K31" s="107">
        <v>1</v>
      </c>
      <c r="L31" s="107">
        <v>3</v>
      </c>
      <c r="M31" s="107">
        <v>6</v>
      </c>
      <c r="N31" s="117">
        <f t="shared" si="0"/>
        <v>10</v>
      </c>
      <c r="O31" s="39">
        <f t="shared" si="1"/>
        <v>11</v>
      </c>
      <c r="P31" s="49"/>
      <c r="Q31" s="49"/>
      <c r="R31" s="54"/>
      <c r="S31" s="54"/>
      <c r="T31" s="54"/>
    </row>
    <row r="32" spans="1:21" ht="25.5" customHeight="1">
      <c r="A32" s="41">
        <v>15</v>
      </c>
      <c r="B32" s="203" t="s">
        <v>57</v>
      </c>
      <c r="C32" s="203"/>
      <c r="D32" s="203"/>
      <c r="E32" s="203"/>
      <c r="F32" s="203"/>
      <c r="G32" s="131">
        <v>0</v>
      </c>
      <c r="H32" s="131">
        <v>3</v>
      </c>
      <c r="I32" s="131">
        <v>5</v>
      </c>
      <c r="J32" s="140">
        <f t="shared" si="2"/>
        <v>8</v>
      </c>
      <c r="K32" s="107">
        <v>0</v>
      </c>
      <c r="L32" s="107">
        <v>2</v>
      </c>
      <c r="M32" s="107">
        <v>1</v>
      </c>
      <c r="N32" s="117">
        <f t="shared" si="0"/>
        <v>3</v>
      </c>
      <c r="O32" s="39">
        <f t="shared" si="1"/>
        <v>11</v>
      </c>
      <c r="P32" s="49"/>
      <c r="Q32" s="49"/>
      <c r="R32" s="54"/>
      <c r="S32" s="54"/>
      <c r="T32" s="54"/>
    </row>
    <row r="33" spans="1:20" ht="16.149999999999999" customHeight="1">
      <c r="A33" s="41">
        <v>16</v>
      </c>
      <c r="B33" s="204" t="s">
        <v>60</v>
      </c>
      <c r="C33" s="204"/>
      <c r="D33" s="204"/>
      <c r="E33" s="204"/>
      <c r="F33" s="204"/>
      <c r="G33" s="131">
        <v>2</v>
      </c>
      <c r="H33" s="131">
        <v>1</v>
      </c>
      <c r="I33" s="131">
        <v>2</v>
      </c>
      <c r="J33" s="140">
        <f t="shared" si="2"/>
        <v>5</v>
      </c>
      <c r="K33" s="107">
        <v>1</v>
      </c>
      <c r="L33" s="107">
        <v>2</v>
      </c>
      <c r="M33" s="107">
        <v>0</v>
      </c>
      <c r="N33" s="117">
        <f t="shared" si="0"/>
        <v>3</v>
      </c>
      <c r="O33" s="39">
        <f t="shared" si="1"/>
        <v>8</v>
      </c>
      <c r="P33" s="49"/>
      <c r="Q33" s="49"/>
      <c r="R33" s="54"/>
      <c r="S33" s="54"/>
      <c r="T33" s="54"/>
    </row>
    <row r="34" spans="1:20" ht="13.9" customHeight="1">
      <c r="A34" s="41">
        <v>17</v>
      </c>
      <c r="B34" s="203" t="s">
        <v>22</v>
      </c>
      <c r="C34" s="203"/>
      <c r="D34" s="203"/>
      <c r="E34" s="203"/>
      <c r="F34" s="203"/>
      <c r="G34" s="131">
        <v>1</v>
      </c>
      <c r="H34" s="131">
        <v>0</v>
      </c>
      <c r="I34" s="131">
        <v>0</v>
      </c>
      <c r="J34" s="140">
        <f t="shared" si="2"/>
        <v>1</v>
      </c>
      <c r="K34" s="107">
        <v>0</v>
      </c>
      <c r="L34" s="107">
        <v>1</v>
      </c>
      <c r="M34" s="107">
        <v>0</v>
      </c>
      <c r="N34" s="117">
        <f t="shared" si="0"/>
        <v>1</v>
      </c>
      <c r="O34" s="39">
        <f t="shared" si="1"/>
        <v>2</v>
      </c>
      <c r="P34" s="49"/>
      <c r="Q34" s="49"/>
      <c r="R34" s="54"/>
      <c r="S34" s="54"/>
      <c r="T34" s="54"/>
    </row>
    <row r="35" spans="1:20" ht="15" customHeight="1">
      <c r="A35" s="18">
        <v>18</v>
      </c>
      <c r="B35" s="203" t="s">
        <v>24</v>
      </c>
      <c r="C35" s="203"/>
      <c r="D35" s="203"/>
      <c r="E35" s="203"/>
      <c r="F35" s="203"/>
      <c r="G35" s="130">
        <v>0</v>
      </c>
      <c r="H35" s="131">
        <v>0</v>
      </c>
      <c r="I35" s="131">
        <v>0</v>
      </c>
      <c r="J35" s="36">
        <v>0</v>
      </c>
      <c r="K35" s="107">
        <v>0</v>
      </c>
      <c r="L35" s="107">
        <v>0</v>
      </c>
      <c r="M35" s="107">
        <v>0</v>
      </c>
      <c r="N35" s="117">
        <f t="shared" si="0"/>
        <v>0</v>
      </c>
      <c r="O35" s="39">
        <f t="shared" si="1"/>
        <v>0</v>
      </c>
      <c r="P35" s="49"/>
      <c r="Q35" s="49"/>
      <c r="R35" s="54"/>
      <c r="S35" s="54"/>
      <c r="T35" s="54"/>
    </row>
    <row r="36" spans="1:20" ht="13.9" customHeight="1">
      <c r="A36" s="2"/>
      <c r="B36" s="205" t="s">
        <v>7</v>
      </c>
      <c r="C36" s="206"/>
      <c r="D36" s="206"/>
      <c r="E36" s="206"/>
      <c r="F36" s="206"/>
      <c r="G36" s="88">
        <f>SUM(G14:G34)</f>
        <v>42</v>
      </c>
      <c r="H36" s="88">
        <f>SUM(H14:H34)</f>
        <v>92</v>
      </c>
      <c r="I36" s="88">
        <f>SUM(I14:I34)</f>
        <v>114</v>
      </c>
      <c r="J36" s="36">
        <f>SUM(G36:I36)</f>
        <v>248</v>
      </c>
      <c r="K36" s="88">
        <f>SUM(K14:K35)</f>
        <v>89</v>
      </c>
      <c r="L36" s="88">
        <f>SUM(L14:L35)</f>
        <v>96</v>
      </c>
      <c r="M36" s="88">
        <f>SUM(M14:M35)</f>
        <v>119</v>
      </c>
      <c r="N36" s="117">
        <f t="shared" si="0"/>
        <v>304</v>
      </c>
      <c r="O36" s="39">
        <f t="shared" si="1"/>
        <v>552</v>
      </c>
      <c r="P36" s="56"/>
      <c r="Q36" s="56"/>
      <c r="R36" s="69"/>
      <c r="S36" s="69"/>
      <c r="T36" s="69"/>
    </row>
    <row r="37" spans="1:20" ht="30" customHeight="1">
      <c r="B37" s="176" t="s">
        <v>46</v>
      </c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</row>
    <row r="38" spans="1:20" ht="9" customHeigh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20" ht="14.45" customHeight="1">
      <c r="C39" s="32" t="s">
        <v>34</v>
      </c>
      <c r="D39" s="175" t="s">
        <v>41</v>
      </c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</row>
    <row r="40" spans="1:20" ht="7.9" customHeight="1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</sheetData>
  <mergeCells count="57">
    <mergeCell ref="G6:J6"/>
    <mergeCell ref="K6:N6"/>
    <mergeCell ref="K21:K22"/>
    <mergeCell ref="L21:L22"/>
    <mergeCell ref="M21:M22"/>
    <mergeCell ref="N7:N12"/>
    <mergeCell ref="N19:N20"/>
    <mergeCell ref="N21:N22"/>
    <mergeCell ref="J7:J12"/>
    <mergeCell ref="I19:I20"/>
    <mergeCell ref="H19:H20"/>
    <mergeCell ref="G19:G20"/>
    <mergeCell ref="K7:K12"/>
    <mergeCell ref="L7:L12"/>
    <mergeCell ref="M7:M12"/>
    <mergeCell ref="K19:K20"/>
    <mergeCell ref="O21:O22"/>
    <mergeCell ref="A1:O1"/>
    <mergeCell ref="U19:U20"/>
    <mergeCell ref="O6:O12"/>
    <mergeCell ref="O19:O20"/>
    <mergeCell ref="A2:O4"/>
    <mergeCell ref="J19:J20"/>
    <mergeCell ref="B18:F18"/>
    <mergeCell ref="I21:I22"/>
    <mergeCell ref="H21:H22"/>
    <mergeCell ref="J21:J22"/>
    <mergeCell ref="A6:A12"/>
    <mergeCell ref="G7:G12"/>
    <mergeCell ref="H7:H12"/>
    <mergeCell ref="B6:F12"/>
    <mergeCell ref="I7:I12"/>
    <mergeCell ref="L19:L20"/>
    <mergeCell ref="M19:M20"/>
    <mergeCell ref="A21:A22"/>
    <mergeCell ref="B24:F24"/>
    <mergeCell ref="B25:F25"/>
    <mergeCell ref="A19:A20"/>
    <mergeCell ref="G21:G22"/>
    <mergeCell ref="B14:F14"/>
    <mergeCell ref="B19:F20"/>
    <mergeCell ref="B21:F22"/>
    <mergeCell ref="B17:F17"/>
    <mergeCell ref="B23:F23"/>
    <mergeCell ref="D39:O39"/>
    <mergeCell ref="B30:F30"/>
    <mergeCell ref="B31:F31"/>
    <mergeCell ref="B26:F26"/>
    <mergeCell ref="B28:F28"/>
    <mergeCell ref="B33:F33"/>
    <mergeCell ref="B29:F29"/>
    <mergeCell ref="B27:F27"/>
    <mergeCell ref="B37:O37"/>
    <mergeCell ref="B35:F35"/>
    <mergeCell ref="B32:F32"/>
    <mergeCell ref="B36:F36"/>
    <mergeCell ref="B34:F3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zoomScale="172" zoomScaleNormal="172" workbookViewId="0">
      <selection activeCell="O40" sqref="O40"/>
    </sheetView>
  </sheetViews>
  <sheetFormatPr defaultRowHeight="15"/>
  <cols>
    <col min="1" max="1" width="3.28515625" customWidth="1"/>
    <col min="5" max="5" width="7.140625" customWidth="1"/>
    <col min="6" max="6" width="27" customWidth="1"/>
    <col min="7" max="7" width="7.7109375" customWidth="1"/>
    <col min="8" max="9" width="6.5703125" customWidth="1"/>
    <col min="10" max="10" width="7.7109375" customWidth="1"/>
    <col min="11" max="11" width="6.7109375" customWidth="1"/>
    <col min="12" max="12" width="6.85546875" customWidth="1"/>
    <col min="13" max="14" width="7.28515625" customWidth="1"/>
    <col min="15" max="15" width="7.85546875" customWidth="1"/>
  </cols>
  <sheetData>
    <row r="1" spans="1:16" ht="14.45" customHeight="1">
      <c r="A1" s="150" t="s">
        <v>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ht="16.149999999999999" customHeight="1">
      <c r="A2" s="261" t="s">
        <v>65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3"/>
      <c r="P2" s="16"/>
    </row>
    <row r="3" spans="1:16" ht="16.149999999999999" customHeight="1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6"/>
      <c r="P3" s="16"/>
    </row>
    <row r="4" spans="1:16" ht="3.6" hidden="1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2.4500000000000002" hidden="1" customHeigh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1.45" customHeight="1">
      <c r="A6" s="267" t="s">
        <v>9</v>
      </c>
      <c r="B6" s="270" t="s">
        <v>1</v>
      </c>
      <c r="C6" s="270"/>
      <c r="D6" s="270"/>
      <c r="E6" s="270"/>
      <c r="F6" s="271"/>
      <c r="G6" s="278" t="s">
        <v>27</v>
      </c>
      <c r="H6" s="279"/>
      <c r="I6" s="279"/>
      <c r="J6" s="279"/>
      <c r="K6" s="278" t="s">
        <v>48</v>
      </c>
      <c r="L6" s="279"/>
      <c r="M6" s="279"/>
      <c r="N6" s="279"/>
      <c r="O6" s="198" t="s">
        <v>28</v>
      </c>
    </row>
    <row r="7" spans="1:16" ht="2.4500000000000002" customHeight="1">
      <c r="A7" s="268"/>
      <c r="B7" s="272"/>
      <c r="C7" s="272"/>
      <c r="D7" s="272"/>
      <c r="E7" s="272"/>
      <c r="F7" s="273"/>
      <c r="G7" s="280"/>
      <c r="H7" s="281"/>
      <c r="I7" s="281"/>
      <c r="J7" s="281"/>
      <c r="K7" s="280"/>
      <c r="L7" s="281"/>
      <c r="M7" s="281"/>
      <c r="N7" s="281"/>
      <c r="O7" s="198"/>
    </row>
    <row r="8" spans="1:16" ht="7.15" customHeight="1">
      <c r="A8" s="268"/>
      <c r="B8" s="272"/>
      <c r="C8" s="272"/>
      <c r="D8" s="272"/>
      <c r="E8" s="272"/>
      <c r="F8" s="273"/>
      <c r="G8" s="282"/>
      <c r="H8" s="283"/>
      <c r="I8" s="283"/>
      <c r="J8" s="283"/>
      <c r="K8" s="282"/>
      <c r="L8" s="283"/>
      <c r="M8" s="283"/>
      <c r="N8" s="283"/>
      <c r="O8" s="198"/>
    </row>
    <row r="9" spans="1:16" ht="25.15" customHeight="1">
      <c r="A9" s="268"/>
      <c r="B9" s="272"/>
      <c r="C9" s="272"/>
      <c r="D9" s="272"/>
      <c r="E9" s="272"/>
      <c r="F9" s="273"/>
      <c r="G9" s="217" t="s">
        <v>2</v>
      </c>
      <c r="H9" s="217" t="s">
        <v>3</v>
      </c>
      <c r="I9" s="217" t="s">
        <v>4</v>
      </c>
      <c r="J9" s="166" t="s">
        <v>5</v>
      </c>
      <c r="K9" s="222" t="s">
        <v>49</v>
      </c>
      <c r="L9" s="222" t="s">
        <v>50</v>
      </c>
      <c r="M9" s="222" t="s">
        <v>51</v>
      </c>
      <c r="N9" s="166" t="s">
        <v>5</v>
      </c>
      <c r="O9" s="198"/>
    </row>
    <row r="10" spans="1:16" ht="18" customHeight="1">
      <c r="A10" s="268"/>
      <c r="B10" s="272"/>
      <c r="C10" s="272"/>
      <c r="D10" s="272"/>
      <c r="E10" s="272"/>
      <c r="F10" s="273"/>
      <c r="G10" s="217"/>
      <c r="H10" s="217"/>
      <c r="I10" s="217"/>
      <c r="J10" s="276"/>
      <c r="K10" s="223"/>
      <c r="L10" s="223"/>
      <c r="M10" s="223"/>
      <c r="N10" s="276"/>
      <c r="O10" s="198"/>
    </row>
    <row r="11" spans="1:16" ht="1.5" hidden="1" customHeight="1">
      <c r="A11" s="269"/>
      <c r="B11" s="274"/>
      <c r="C11" s="274"/>
      <c r="D11" s="274"/>
      <c r="E11" s="274"/>
      <c r="F11" s="275"/>
      <c r="G11" s="217"/>
      <c r="H11" s="217"/>
      <c r="I11" s="217"/>
      <c r="J11" s="277"/>
      <c r="K11" s="224"/>
      <c r="L11" s="224"/>
      <c r="M11" s="224"/>
      <c r="N11" s="277"/>
      <c r="O11" s="198"/>
    </row>
    <row r="12" spans="1:16" ht="14.45" customHeight="1">
      <c r="A12" s="241">
        <v>1</v>
      </c>
      <c r="B12" s="232" t="s">
        <v>31</v>
      </c>
      <c r="C12" s="233"/>
      <c r="D12" s="233"/>
      <c r="E12" s="233"/>
      <c r="F12" s="234"/>
      <c r="G12" s="89">
        <v>12</v>
      </c>
      <c r="H12" s="89">
        <v>30</v>
      </c>
      <c r="I12" s="89">
        <v>36</v>
      </c>
      <c r="J12" s="147">
        <f>SUM(G12:I12)</f>
        <v>78</v>
      </c>
      <c r="K12" s="87">
        <v>25</v>
      </c>
      <c r="L12" s="45">
        <v>19</v>
      </c>
      <c r="M12" s="45">
        <v>45</v>
      </c>
      <c r="N12" s="112">
        <f>SUM(K12:M12)</f>
        <v>89</v>
      </c>
      <c r="O12" s="95">
        <f>N12+J12</f>
        <v>167</v>
      </c>
    </row>
    <row r="13" spans="1:16" ht="1.1499999999999999" hidden="1" customHeight="1">
      <c r="A13" s="241"/>
      <c r="B13" s="24"/>
      <c r="C13" s="24"/>
      <c r="D13" s="24"/>
      <c r="E13" s="24"/>
      <c r="F13" s="25"/>
      <c r="G13" s="90"/>
      <c r="H13" s="90"/>
      <c r="I13" s="90"/>
      <c r="J13" s="92"/>
      <c r="K13" s="124"/>
      <c r="L13" s="123"/>
      <c r="M13" s="123"/>
      <c r="N13" s="112"/>
      <c r="O13" s="96"/>
    </row>
    <row r="14" spans="1:16" ht="14.45" hidden="1" customHeight="1">
      <c r="A14" s="241"/>
      <c r="B14" s="24"/>
      <c r="C14" s="24"/>
      <c r="D14" s="24"/>
      <c r="E14" s="24"/>
      <c r="F14" s="25"/>
      <c r="G14" s="90"/>
      <c r="H14" s="90"/>
      <c r="I14" s="90"/>
      <c r="J14" s="92"/>
      <c r="K14" s="124"/>
      <c r="L14" s="123"/>
      <c r="M14" s="123"/>
      <c r="N14" s="112"/>
      <c r="O14" s="96"/>
    </row>
    <row r="15" spans="1:16" ht="13.9" customHeight="1">
      <c r="A15" s="241">
        <v>2</v>
      </c>
      <c r="B15" s="242" t="s">
        <v>47</v>
      </c>
      <c r="C15" s="243"/>
      <c r="D15" s="243"/>
      <c r="E15" s="243"/>
      <c r="F15" s="244"/>
      <c r="G15" s="238">
        <v>85</v>
      </c>
      <c r="H15" s="238">
        <v>184</v>
      </c>
      <c r="I15" s="238">
        <v>187</v>
      </c>
      <c r="J15" s="284">
        <f>SUM(G15:I15)</f>
        <v>456</v>
      </c>
      <c r="K15" s="210">
        <v>133</v>
      </c>
      <c r="L15" s="238">
        <v>86</v>
      </c>
      <c r="M15" s="238">
        <v>190</v>
      </c>
      <c r="N15" s="215">
        <f>SUM(K15:M15)</f>
        <v>409</v>
      </c>
      <c r="O15" s="226">
        <f>N15+J15</f>
        <v>865</v>
      </c>
    </row>
    <row r="16" spans="1:16" ht="1.9" hidden="1" customHeight="1">
      <c r="A16" s="241"/>
      <c r="B16" s="245"/>
      <c r="C16" s="246"/>
      <c r="D16" s="246"/>
      <c r="E16" s="246"/>
      <c r="F16" s="247"/>
      <c r="G16" s="239"/>
      <c r="H16" s="239"/>
      <c r="I16" s="239"/>
      <c r="J16" s="285"/>
      <c r="K16" s="287"/>
      <c r="L16" s="239"/>
      <c r="M16" s="239"/>
      <c r="N16" s="225"/>
      <c r="O16" s="227"/>
    </row>
    <row r="17" spans="1:15" ht="0.75" customHeight="1">
      <c r="A17" s="241"/>
      <c r="B17" s="248"/>
      <c r="C17" s="249"/>
      <c r="D17" s="249"/>
      <c r="E17" s="249"/>
      <c r="F17" s="250"/>
      <c r="G17" s="240"/>
      <c r="H17" s="240"/>
      <c r="I17" s="240"/>
      <c r="J17" s="286"/>
      <c r="K17" s="211"/>
      <c r="L17" s="240"/>
      <c r="M17" s="240"/>
      <c r="N17" s="216"/>
      <c r="O17" s="228"/>
    </row>
    <row r="18" spans="1:15" ht="6" hidden="1" customHeight="1">
      <c r="A18" s="241">
        <v>2</v>
      </c>
      <c r="B18" s="260" t="s">
        <v>17</v>
      </c>
      <c r="C18" s="260"/>
      <c r="D18" s="260"/>
      <c r="E18" s="260"/>
      <c r="F18" s="260"/>
      <c r="G18" s="238"/>
      <c r="H18" s="238"/>
      <c r="I18" s="238"/>
      <c r="J18" s="21"/>
      <c r="K18" s="118"/>
      <c r="L18" s="108"/>
      <c r="M18" s="108"/>
      <c r="N18" s="112"/>
      <c r="O18" s="98"/>
    </row>
    <row r="19" spans="1:15" ht="12.6" hidden="1" customHeight="1">
      <c r="A19" s="241"/>
      <c r="B19" s="260"/>
      <c r="C19" s="260"/>
      <c r="D19" s="260"/>
      <c r="E19" s="260"/>
      <c r="F19" s="260"/>
      <c r="G19" s="240"/>
      <c r="H19" s="240"/>
      <c r="I19" s="240"/>
      <c r="J19" s="93"/>
      <c r="K19" s="119"/>
      <c r="L19" s="109"/>
      <c r="M19" s="109"/>
      <c r="N19" s="112"/>
      <c r="O19" s="98"/>
    </row>
    <row r="20" spans="1:15" ht="15" customHeight="1">
      <c r="A20" s="27">
        <v>3</v>
      </c>
      <c r="B20" s="251" t="s">
        <v>17</v>
      </c>
      <c r="C20" s="252"/>
      <c r="D20" s="252"/>
      <c r="E20" s="252"/>
      <c r="F20" s="253"/>
      <c r="G20" s="142">
        <v>5</v>
      </c>
      <c r="H20" s="142">
        <v>69</v>
      </c>
      <c r="I20" s="142">
        <v>69</v>
      </c>
      <c r="J20" s="143">
        <f>SUM(G20:I20)</f>
        <v>143</v>
      </c>
      <c r="K20" s="119">
        <v>44</v>
      </c>
      <c r="L20" s="109">
        <v>22</v>
      </c>
      <c r="M20" s="109">
        <v>65</v>
      </c>
      <c r="N20" s="117">
        <f>SUM(K20:M20)</f>
        <v>131</v>
      </c>
      <c r="O20" s="97">
        <f>N20+J20</f>
        <v>274</v>
      </c>
    </row>
    <row r="21" spans="1:15" ht="11.45" hidden="1" customHeight="1">
      <c r="A21" s="27">
        <v>4</v>
      </c>
      <c r="B21" s="254" t="s">
        <v>32</v>
      </c>
      <c r="C21" s="255"/>
      <c r="D21" s="255"/>
      <c r="E21" s="255"/>
      <c r="F21" s="256"/>
      <c r="G21" s="142"/>
      <c r="H21" s="142"/>
      <c r="I21" s="142"/>
      <c r="J21" s="143"/>
      <c r="K21" s="119"/>
      <c r="L21" s="109"/>
      <c r="M21" s="109"/>
      <c r="N21" s="112"/>
      <c r="O21" s="97"/>
    </row>
    <row r="22" spans="1:15" ht="5.25" hidden="1" customHeight="1">
      <c r="A22" s="27">
        <v>5</v>
      </c>
      <c r="B22" s="235" t="s">
        <v>19</v>
      </c>
      <c r="C22" s="236"/>
      <c r="D22" s="236"/>
      <c r="E22" s="236"/>
      <c r="F22" s="237"/>
      <c r="G22" s="142"/>
      <c r="H22" s="142"/>
      <c r="I22" s="142"/>
      <c r="J22" s="143"/>
      <c r="K22" s="119"/>
      <c r="L22" s="109"/>
      <c r="M22" s="109"/>
      <c r="N22" s="112"/>
      <c r="O22" s="97"/>
    </row>
    <row r="23" spans="1:15" ht="2.4500000000000002" hidden="1" customHeight="1">
      <c r="A23" s="17">
        <v>6</v>
      </c>
      <c r="B23" s="232" t="s">
        <v>20</v>
      </c>
      <c r="C23" s="233"/>
      <c r="D23" s="233"/>
      <c r="E23" s="233"/>
      <c r="F23" s="234"/>
      <c r="G23" s="91"/>
      <c r="H23" s="91"/>
      <c r="I23" s="91"/>
      <c r="J23" s="21"/>
      <c r="K23" s="115"/>
      <c r="L23" s="91"/>
      <c r="M23" s="91"/>
      <c r="N23" s="112"/>
      <c r="O23" s="98"/>
    </row>
    <row r="24" spans="1:15" ht="13.5" customHeight="1">
      <c r="A24" s="27">
        <v>4</v>
      </c>
      <c r="B24" s="235" t="s">
        <v>18</v>
      </c>
      <c r="C24" s="236"/>
      <c r="D24" s="236"/>
      <c r="E24" s="236"/>
      <c r="F24" s="237"/>
      <c r="G24" s="91">
        <v>2</v>
      </c>
      <c r="H24" s="91">
        <v>9</v>
      </c>
      <c r="I24" s="91">
        <v>1</v>
      </c>
      <c r="J24" s="21">
        <f t="shared" ref="J24:J37" si="0">SUM(G24:I24)</f>
        <v>12</v>
      </c>
      <c r="K24" s="115">
        <v>2</v>
      </c>
      <c r="L24" s="91">
        <v>0</v>
      </c>
      <c r="M24" s="91">
        <v>3</v>
      </c>
      <c r="N24" s="117">
        <f t="shared" ref="N24:N38" si="1">SUM(K24:M24)</f>
        <v>5</v>
      </c>
      <c r="O24" s="98">
        <f t="shared" ref="O24:O39" si="2">N24+J24</f>
        <v>17</v>
      </c>
    </row>
    <row r="25" spans="1:15" ht="13.9" customHeight="1">
      <c r="A25" s="27">
        <v>5</v>
      </c>
      <c r="B25" s="232" t="s">
        <v>32</v>
      </c>
      <c r="C25" s="233"/>
      <c r="D25" s="233"/>
      <c r="E25" s="233"/>
      <c r="F25" s="234"/>
      <c r="G25" s="131">
        <v>4</v>
      </c>
      <c r="H25" s="131">
        <v>11</v>
      </c>
      <c r="I25" s="131">
        <v>10</v>
      </c>
      <c r="J25" s="5">
        <f t="shared" si="0"/>
        <v>25</v>
      </c>
      <c r="K25" s="115">
        <v>16</v>
      </c>
      <c r="L25" s="107">
        <v>10</v>
      </c>
      <c r="M25" s="107">
        <v>25</v>
      </c>
      <c r="N25" s="117">
        <f t="shared" si="1"/>
        <v>51</v>
      </c>
      <c r="O25" s="76">
        <f t="shared" si="2"/>
        <v>76</v>
      </c>
    </row>
    <row r="26" spans="1:15" ht="14.45" customHeight="1">
      <c r="A26" s="27">
        <v>6</v>
      </c>
      <c r="B26" s="232" t="s">
        <v>35</v>
      </c>
      <c r="C26" s="233"/>
      <c r="D26" s="233"/>
      <c r="E26" s="233"/>
      <c r="F26" s="234"/>
      <c r="G26" s="131">
        <v>26</v>
      </c>
      <c r="H26" s="131">
        <v>54</v>
      </c>
      <c r="I26" s="131">
        <v>42</v>
      </c>
      <c r="J26" s="5">
        <f t="shared" si="0"/>
        <v>122</v>
      </c>
      <c r="K26" s="115">
        <v>35</v>
      </c>
      <c r="L26" s="107">
        <v>17</v>
      </c>
      <c r="M26" s="107">
        <v>60</v>
      </c>
      <c r="N26" s="117">
        <f t="shared" si="1"/>
        <v>112</v>
      </c>
      <c r="O26" s="76">
        <f t="shared" si="2"/>
        <v>234</v>
      </c>
    </row>
    <row r="27" spans="1:15" ht="14.45" customHeight="1">
      <c r="A27" s="17">
        <v>7</v>
      </c>
      <c r="B27" s="232" t="s">
        <v>20</v>
      </c>
      <c r="C27" s="233"/>
      <c r="D27" s="233"/>
      <c r="E27" s="233"/>
      <c r="F27" s="234"/>
      <c r="G27" s="131">
        <v>8</v>
      </c>
      <c r="H27" s="131">
        <v>16</v>
      </c>
      <c r="I27" s="131">
        <v>22</v>
      </c>
      <c r="J27" s="5">
        <f t="shared" si="0"/>
        <v>46</v>
      </c>
      <c r="K27" s="115">
        <v>7</v>
      </c>
      <c r="L27" s="107">
        <v>11</v>
      </c>
      <c r="M27" s="107">
        <v>30</v>
      </c>
      <c r="N27" s="117">
        <f t="shared" si="1"/>
        <v>48</v>
      </c>
      <c r="O27" s="76">
        <f t="shared" si="2"/>
        <v>94</v>
      </c>
    </row>
    <row r="28" spans="1:15" ht="12" customHeight="1">
      <c r="A28" s="17">
        <v>8</v>
      </c>
      <c r="B28" s="203" t="s">
        <v>36</v>
      </c>
      <c r="C28" s="203"/>
      <c r="D28" s="203"/>
      <c r="E28" s="203"/>
      <c r="F28" s="203"/>
      <c r="G28" s="131">
        <v>32</v>
      </c>
      <c r="H28" s="131">
        <v>78</v>
      </c>
      <c r="I28" s="131">
        <v>73</v>
      </c>
      <c r="J28" s="5">
        <f t="shared" si="0"/>
        <v>183</v>
      </c>
      <c r="K28" s="115">
        <v>46</v>
      </c>
      <c r="L28" s="107">
        <v>29</v>
      </c>
      <c r="M28" s="107">
        <v>70</v>
      </c>
      <c r="N28" s="117">
        <f t="shared" si="1"/>
        <v>145</v>
      </c>
      <c r="O28" s="76">
        <f t="shared" si="2"/>
        <v>328</v>
      </c>
    </row>
    <row r="29" spans="1:15" ht="14.45" customHeight="1">
      <c r="A29" s="17">
        <v>9</v>
      </c>
      <c r="B29" s="235" t="s">
        <v>21</v>
      </c>
      <c r="C29" s="236"/>
      <c r="D29" s="236"/>
      <c r="E29" s="236"/>
      <c r="F29" s="237"/>
      <c r="G29" s="131">
        <v>34</v>
      </c>
      <c r="H29" s="131">
        <v>80</v>
      </c>
      <c r="I29" s="131">
        <v>75</v>
      </c>
      <c r="J29" s="5">
        <f t="shared" si="0"/>
        <v>189</v>
      </c>
      <c r="K29" s="115">
        <v>58</v>
      </c>
      <c r="L29" s="107">
        <v>41</v>
      </c>
      <c r="M29" s="107">
        <v>67</v>
      </c>
      <c r="N29" s="117">
        <f t="shared" si="1"/>
        <v>166</v>
      </c>
      <c r="O29" s="76">
        <f t="shared" si="2"/>
        <v>355</v>
      </c>
    </row>
    <row r="30" spans="1:15" ht="22.5" customHeight="1">
      <c r="A30" s="17">
        <v>10</v>
      </c>
      <c r="B30" s="257" t="s">
        <v>62</v>
      </c>
      <c r="C30" s="258"/>
      <c r="D30" s="258"/>
      <c r="E30" s="258"/>
      <c r="F30" s="259"/>
      <c r="G30" s="131">
        <v>5</v>
      </c>
      <c r="H30" s="131">
        <v>9</v>
      </c>
      <c r="I30" s="131">
        <v>6</v>
      </c>
      <c r="J30" s="5">
        <f t="shared" si="0"/>
        <v>20</v>
      </c>
      <c r="K30" s="115">
        <v>14</v>
      </c>
      <c r="L30" s="107">
        <v>7</v>
      </c>
      <c r="M30" s="107">
        <v>16</v>
      </c>
      <c r="N30" s="117">
        <f t="shared" si="1"/>
        <v>37</v>
      </c>
      <c r="O30" s="76">
        <f t="shared" si="2"/>
        <v>57</v>
      </c>
    </row>
    <row r="31" spans="1:15" ht="15" customHeight="1">
      <c r="A31" s="17">
        <v>11</v>
      </c>
      <c r="B31" s="232" t="s">
        <v>59</v>
      </c>
      <c r="C31" s="233"/>
      <c r="D31" s="233"/>
      <c r="E31" s="233"/>
      <c r="F31" s="234"/>
      <c r="G31" s="131">
        <v>4</v>
      </c>
      <c r="H31" s="131">
        <v>9</v>
      </c>
      <c r="I31" s="131">
        <v>9</v>
      </c>
      <c r="J31" s="5">
        <f t="shared" si="0"/>
        <v>22</v>
      </c>
      <c r="K31" s="115">
        <v>16</v>
      </c>
      <c r="L31" s="107">
        <v>19</v>
      </c>
      <c r="M31" s="107">
        <v>37</v>
      </c>
      <c r="N31" s="117">
        <f t="shared" si="1"/>
        <v>72</v>
      </c>
      <c r="O31" s="76">
        <f t="shared" si="2"/>
        <v>94</v>
      </c>
    </row>
    <row r="32" spans="1:15" ht="16.5" customHeight="1">
      <c r="A32" s="17">
        <v>12</v>
      </c>
      <c r="B32" s="235" t="s">
        <v>56</v>
      </c>
      <c r="C32" s="236"/>
      <c r="D32" s="236"/>
      <c r="E32" s="236"/>
      <c r="F32" s="237"/>
      <c r="G32" s="131">
        <v>2</v>
      </c>
      <c r="H32" s="131">
        <v>9</v>
      </c>
      <c r="I32" s="131">
        <v>7</v>
      </c>
      <c r="J32" s="5">
        <f t="shared" si="0"/>
        <v>18</v>
      </c>
      <c r="K32" s="115">
        <v>12</v>
      </c>
      <c r="L32" s="107">
        <v>10</v>
      </c>
      <c r="M32" s="107">
        <v>15</v>
      </c>
      <c r="N32" s="117">
        <f t="shared" si="1"/>
        <v>37</v>
      </c>
      <c r="O32" s="76">
        <f t="shared" si="2"/>
        <v>55</v>
      </c>
    </row>
    <row r="33" spans="1:15" ht="22.5" customHeight="1">
      <c r="A33" s="17">
        <v>13</v>
      </c>
      <c r="B33" s="235" t="s">
        <v>55</v>
      </c>
      <c r="C33" s="236"/>
      <c r="D33" s="236"/>
      <c r="E33" s="236"/>
      <c r="F33" s="237"/>
      <c r="G33" s="131">
        <v>3</v>
      </c>
      <c r="H33" s="131">
        <v>11</v>
      </c>
      <c r="I33" s="131">
        <v>11</v>
      </c>
      <c r="J33" s="5">
        <f t="shared" si="0"/>
        <v>25</v>
      </c>
      <c r="K33" s="115">
        <v>13</v>
      </c>
      <c r="L33" s="107">
        <v>6</v>
      </c>
      <c r="M33" s="107">
        <v>19</v>
      </c>
      <c r="N33" s="117">
        <f t="shared" si="1"/>
        <v>38</v>
      </c>
      <c r="O33" s="76">
        <f t="shared" si="2"/>
        <v>63</v>
      </c>
    </row>
    <row r="34" spans="1:15" ht="13.15" customHeight="1">
      <c r="A34" s="17">
        <v>14</v>
      </c>
      <c r="B34" s="232" t="s">
        <v>58</v>
      </c>
      <c r="C34" s="233"/>
      <c r="D34" s="233"/>
      <c r="E34" s="233"/>
      <c r="F34" s="234"/>
      <c r="G34" s="131">
        <v>5</v>
      </c>
      <c r="H34" s="131">
        <v>10</v>
      </c>
      <c r="I34" s="131">
        <v>9</v>
      </c>
      <c r="J34" s="5">
        <f t="shared" si="0"/>
        <v>24</v>
      </c>
      <c r="K34" s="115">
        <v>19</v>
      </c>
      <c r="L34" s="107">
        <v>10</v>
      </c>
      <c r="M34" s="107">
        <v>26</v>
      </c>
      <c r="N34" s="117">
        <f t="shared" si="1"/>
        <v>55</v>
      </c>
      <c r="O34" s="76">
        <f t="shared" si="2"/>
        <v>79</v>
      </c>
    </row>
    <row r="35" spans="1:15" ht="22.5" customHeight="1">
      <c r="A35" s="17">
        <v>15</v>
      </c>
      <c r="B35" s="235" t="s">
        <v>57</v>
      </c>
      <c r="C35" s="236"/>
      <c r="D35" s="236"/>
      <c r="E35" s="236"/>
      <c r="F35" s="237"/>
      <c r="G35" s="131">
        <v>4</v>
      </c>
      <c r="H35" s="131">
        <v>13</v>
      </c>
      <c r="I35" s="131">
        <v>19</v>
      </c>
      <c r="J35" s="5">
        <f t="shared" si="0"/>
        <v>36</v>
      </c>
      <c r="K35" s="115">
        <v>14</v>
      </c>
      <c r="L35" s="107">
        <v>5</v>
      </c>
      <c r="M35" s="107">
        <v>26</v>
      </c>
      <c r="N35" s="117">
        <f t="shared" si="1"/>
        <v>45</v>
      </c>
      <c r="O35" s="76">
        <f t="shared" si="2"/>
        <v>81</v>
      </c>
    </row>
    <row r="36" spans="1:15" ht="13.9" customHeight="1">
      <c r="A36" s="20">
        <v>16</v>
      </c>
      <c r="B36" s="232" t="s">
        <v>60</v>
      </c>
      <c r="C36" s="233"/>
      <c r="D36" s="233"/>
      <c r="E36" s="233"/>
      <c r="F36" s="234"/>
      <c r="G36" s="131">
        <v>11</v>
      </c>
      <c r="H36" s="131">
        <v>16</v>
      </c>
      <c r="I36" s="131">
        <v>11</v>
      </c>
      <c r="J36" s="5">
        <f t="shared" si="0"/>
        <v>38</v>
      </c>
      <c r="K36" s="115">
        <v>11</v>
      </c>
      <c r="L36" s="107">
        <v>9</v>
      </c>
      <c r="M36" s="107">
        <v>20</v>
      </c>
      <c r="N36" s="117">
        <f t="shared" si="1"/>
        <v>40</v>
      </c>
      <c r="O36" s="76">
        <f t="shared" si="2"/>
        <v>78</v>
      </c>
    </row>
    <row r="37" spans="1:15" ht="13.9" customHeight="1">
      <c r="A37" s="20">
        <v>17</v>
      </c>
      <c r="B37" s="207" t="s">
        <v>22</v>
      </c>
      <c r="C37" s="208"/>
      <c r="D37" s="208"/>
      <c r="E37" s="208"/>
      <c r="F37" s="209"/>
      <c r="G37" s="131">
        <v>4</v>
      </c>
      <c r="H37" s="131">
        <v>10</v>
      </c>
      <c r="I37" s="131">
        <v>7</v>
      </c>
      <c r="J37" s="5">
        <f t="shared" si="0"/>
        <v>21</v>
      </c>
      <c r="K37" s="115">
        <v>12</v>
      </c>
      <c r="L37" s="107">
        <v>10</v>
      </c>
      <c r="M37" s="107">
        <v>20</v>
      </c>
      <c r="N37" s="117">
        <f t="shared" si="1"/>
        <v>42</v>
      </c>
      <c r="O37" s="76">
        <f t="shared" si="2"/>
        <v>63</v>
      </c>
    </row>
    <row r="38" spans="1:15" ht="15.75" customHeight="1">
      <c r="A38" s="20">
        <v>18</v>
      </c>
      <c r="B38" s="207" t="s">
        <v>24</v>
      </c>
      <c r="C38" s="208"/>
      <c r="D38" s="208"/>
      <c r="E38" s="208"/>
      <c r="F38" s="209"/>
      <c r="G38" s="148">
        <v>0</v>
      </c>
      <c r="H38" s="148">
        <v>0</v>
      </c>
      <c r="I38" s="148">
        <v>0</v>
      </c>
      <c r="J38" s="149">
        <v>0</v>
      </c>
      <c r="K38" s="131">
        <v>0</v>
      </c>
      <c r="L38" s="131">
        <v>0</v>
      </c>
      <c r="M38" s="131">
        <v>25</v>
      </c>
      <c r="N38" s="117">
        <f t="shared" si="1"/>
        <v>25</v>
      </c>
      <c r="O38" s="76">
        <f t="shared" si="2"/>
        <v>25</v>
      </c>
    </row>
    <row r="39" spans="1:15" ht="14.45" customHeight="1">
      <c r="A39" s="2"/>
      <c r="B39" s="229" t="s">
        <v>7</v>
      </c>
      <c r="C39" s="230"/>
      <c r="D39" s="230"/>
      <c r="E39" s="230"/>
      <c r="F39" s="231"/>
      <c r="G39" s="70">
        <f>SUM(G12:G37)</f>
        <v>246</v>
      </c>
      <c r="H39" s="70">
        <f>SUM(H12:H37)</f>
        <v>618</v>
      </c>
      <c r="I39" s="70">
        <f>SUM(I12:I37)</f>
        <v>594</v>
      </c>
      <c r="J39" s="94">
        <f>SUM(G39:I39)</f>
        <v>1458</v>
      </c>
      <c r="K39" s="70">
        <f>SUM(K12:K38)</f>
        <v>477</v>
      </c>
      <c r="L39" s="70">
        <f>SUM(L12:L38)</f>
        <v>311</v>
      </c>
      <c r="M39" s="70">
        <f>SUM(M12:M38)</f>
        <v>759</v>
      </c>
      <c r="N39" s="117">
        <f>SUM(N12:N38)</f>
        <v>1547</v>
      </c>
      <c r="O39" s="76">
        <f t="shared" si="2"/>
        <v>3005</v>
      </c>
    </row>
    <row r="40" spans="1:15" ht="5.45" customHeight="1">
      <c r="A40" s="6"/>
      <c r="B40" s="7"/>
      <c r="C40" s="10"/>
      <c r="D40" s="10"/>
      <c r="E40" s="10"/>
      <c r="F40" s="10"/>
      <c r="G40" s="8"/>
      <c r="H40" s="8"/>
      <c r="I40" s="9"/>
      <c r="J40" s="9"/>
      <c r="K40" s="9"/>
      <c r="L40" s="9"/>
      <c r="M40" s="9"/>
      <c r="N40" s="9"/>
    </row>
    <row r="41" spans="1:15" ht="4.9000000000000004" customHeight="1">
      <c r="B41" s="177" t="s">
        <v>42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</row>
    <row r="42" spans="1:15" ht="16.5" customHeight="1"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</row>
    <row r="44" spans="1:15" ht="16.5">
      <c r="B44" s="175" t="s">
        <v>43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</row>
  </sheetData>
  <mergeCells count="55">
    <mergeCell ref="G15:G17"/>
    <mergeCell ref="H9:H11"/>
    <mergeCell ref="I9:I11"/>
    <mergeCell ref="J15:J17"/>
    <mergeCell ref="L15:L17"/>
    <mergeCell ref="K15:K17"/>
    <mergeCell ref="N9:N11"/>
    <mergeCell ref="G6:J8"/>
    <mergeCell ref="K6:N8"/>
    <mergeCell ref="K9:K11"/>
    <mergeCell ref="L9:L11"/>
    <mergeCell ref="M9:M11"/>
    <mergeCell ref="J9:J11"/>
    <mergeCell ref="G9:G11"/>
    <mergeCell ref="A1:O1"/>
    <mergeCell ref="B36:F36"/>
    <mergeCell ref="B35:F35"/>
    <mergeCell ref="B30:F30"/>
    <mergeCell ref="B32:F32"/>
    <mergeCell ref="A18:A19"/>
    <mergeCell ref="B18:F19"/>
    <mergeCell ref="G18:G19"/>
    <mergeCell ref="H18:H19"/>
    <mergeCell ref="I18:I19"/>
    <mergeCell ref="O6:O11"/>
    <mergeCell ref="A2:O3"/>
    <mergeCell ref="H15:H17"/>
    <mergeCell ref="I15:I17"/>
    <mergeCell ref="A6:A11"/>
    <mergeCell ref="B6:F11"/>
    <mergeCell ref="A12:A14"/>
    <mergeCell ref="B15:F17"/>
    <mergeCell ref="B25:F25"/>
    <mergeCell ref="B26:F26"/>
    <mergeCell ref="B12:F12"/>
    <mergeCell ref="A15:A17"/>
    <mergeCell ref="B20:F20"/>
    <mergeCell ref="B22:F22"/>
    <mergeCell ref="B21:F21"/>
    <mergeCell ref="N15:N17"/>
    <mergeCell ref="O15:O17"/>
    <mergeCell ref="B41:O42"/>
    <mergeCell ref="B44:O44"/>
    <mergeCell ref="B39:F39"/>
    <mergeCell ref="B23:F23"/>
    <mergeCell ref="B37:F37"/>
    <mergeCell ref="B28:F28"/>
    <mergeCell ref="B29:F29"/>
    <mergeCell ref="B31:F31"/>
    <mergeCell ref="B33:F33"/>
    <mergeCell ref="B34:F34"/>
    <mergeCell ref="B24:F24"/>
    <mergeCell ref="B38:F38"/>
    <mergeCell ref="B27:F27"/>
    <mergeCell ref="M15:M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9"/>
  <sheetViews>
    <sheetView zoomScale="160" zoomScaleNormal="160" workbookViewId="0">
      <selection activeCell="P28" sqref="P28"/>
    </sheetView>
  </sheetViews>
  <sheetFormatPr defaultRowHeight="15"/>
  <cols>
    <col min="1" max="1" width="3.140625" customWidth="1"/>
    <col min="5" max="5" width="7.140625" customWidth="1"/>
    <col min="6" max="6" width="29" customWidth="1"/>
    <col min="7" max="7" width="5.7109375" customWidth="1"/>
    <col min="8" max="8" width="6.140625" customWidth="1"/>
    <col min="9" max="9" width="5.42578125" customWidth="1"/>
    <col min="10" max="10" width="7.42578125" customWidth="1"/>
    <col min="11" max="11" width="6.5703125" customWidth="1"/>
    <col min="12" max="12" width="7.140625" customWidth="1"/>
    <col min="13" max="13" width="7.28515625" customWidth="1"/>
    <col min="14" max="14" width="7.5703125" customWidth="1"/>
    <col min="15" max="15" width="8.85546875" customWidth="1"/>
  </cols>
  <sheetData>
    <row r="1" spans="1:17" ht="15" customHeight="1">
      <c r="A1" s="150" t="s">
        <v>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7" ht="14.45" customHeight="1">
      <c r="A2" s="303" t="s">
        <v>66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5"/>
    </row>
    <row r="3" spans="1:17" ht="4.9000000000000004" customHeight="1">
      <c r="A3" s="306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8"/>
    </row>
    <row r="4" spans="1:17" ht="15.75" customHeight="1">
      <c r="A4" s="309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1"/>
    </row>
    <row r="5" spans="1:17" s="3" customFormat="1" ht="13.9" customHeight="1">
      <c r="A5" s="165" t="s">
        <v>9</v>
      </c>
      <c r="B5" s="270" t="s">
        <v>1</v>
      </c>
      <c r="C5" s="270"/>
      <c r="D5" s="270"/>
      <c r="E5" s="270"/>
      <c r="F5" s="270"/>
      <c r="G5" s="199" t="s">
        <v>27</v>
      </c>
      <c r="H5" s="199"/>
      <c r="I5" s="199"/>
      <c r="J5" s="199"/>
      <c r="K5" s="199" t="s">
        <v>48</v>
      </c>
      <c r="L5" s="199"/>
      <c r="M5" s="199"/>
      <c r="N5" s="199"/>
      <c r="O5" s="198" t="s">
        <v>28</v>
      </c>
    </row>
    <row r="6" spans="1:17" ht="25.15" customHeight="1">
      <c r="A6" s="165"/>
      <c r="B6" s="272"/>
      <c r="C6" s="272"/>
      <c r="D6" s="272"/>
      <c r="E6" s="272"/>
      <c r="F6" s="272"/>
      <c r="G6" s="217" t="s">
        <v>2</v>
      </c>
      <c r="H6" s="317" t="s">
        <v>3</v>
      </c>
      <c r="I6" s="217" t="s">
        <v>4</v>
      </c>
      <c r="J6" s="166" t="s">
        <v>5</v>
      </c>
      <c r="K6" s="222" t="s">
        <v>49</v>
      </c>
      <c r="L6" s="222" t="s">
        <v>50</v>
      </c>
      <c r="M6" s="222" t="s">
        <v>51</v>
      </c>
      <c r="N6" s="166" t="s">
        <v>5</v>
      </c>
      <c r="O6" s="312"/>
    </row>
    <row r="7" spans="1:17" ht="14.45" customHeight="1">
      <c r="A7" s="165"/>
      <c r="B7" s="272"/>
      <c r="C7" s="272"/>
      <c r="D7" s="272"/>
      <c r="E7" s="272"/>
      <c r="F7" s="272"/>
      <c r="G7" s="217"/>
      <c r="H7" s="317"/>
      <c r="I7" s="217"/>
      <c r="J7" s="276"/>
      <c r="K7" s="223"/>
      <c r="L7" s="223"/>
      <c r="M7" s="223"/>
      <c r="N7" s="276"/>
      <c r="O7" s="312"/>
    </row>
    <row r="8" spans="1:17" ht="6" customHeight="1">
      <c r="A8" s="165"/>
      <c r="B8" s="274"/>
      <c r="C8" s="274"/>
      <c r="D8" s="274"/>
      <c r="E8" s="274"/>
      <c r="F8" s="274"/>
      <c r="G8" s="217"/>
      <c r="H8" s="317"/>
      <c r="I8" s="217"/>
      <c r="J8" s="277"/>
      <c r="K8" s="224"/>
      <c r="L8" s="224"/>
      <c r="M8" s="224"/>
      <c r="N8" s="277"/>
      <c r="O8" s="312"/>
    </row>
    <row r="9" spans="1:17" ht="12" customHeight="1">
      <c r="A9" s="155">
        <v>1</v>
      </c>
      <c r="B9" s="323" t="s">
        <v>31</v>
      </c>
      <c r="C9" s="324"/>
      <c r="D9" s="324"/>
      <c r="E9" s="324"/>
      <c r="F9" s="325"/>
      <c r="G9" s="298">
        <v>28</v>
      </c>
      <c r="H9" s="298">
        <v>67</v>
      </c>
      <c r="I9" s="298">
        <v>81</v>
      </c>
      <c r="J9" s="315">
        <f>SUM(G9:I9)</f>
        <v>176</v>
      </c>
      <c r="K9" s="298">
        <v>48</v>
      </c>
      <c r="L9" s="298">
        <v>51</v>
      </c>
      <c r="M9" s="298">
        <v>101</v>
      </c>
      <c r="N9" s="155">
        <f>SUM(K9:M9)</f>
        <v>200</v>
      </c>
      <c r="O9" s="313">
        <f>N9+J9</f>
        <v>376</v>
      </c>
      <c r="P9" s="301"/>
      <c r="Q9" s="302"/>
    </row>
    <row r="10" spans="1:17" ht="2.4500000000000002" customHeight="1">
      <c r="A10" s="155"/>
      <c r="B10" s="326"/>
      <c r="C10" s="327"/>
      <c r="D10" s="327"/>
      <c r="E10" s="327"/>
      <c r="F10" s="328"/>
      <c r="G10" s="300"/>
      <c r="H10" s="300"/>
      <c r="I10" s="300"/>
      <c r="J10" s="316"/>
      <c r="K10" s="299"/>
      <c r="L10" s="299"/>
      <c r="M10" s="299"/>
      <c r="N10" s="155"/>
      <c r="O10" s="314"/>
      <c r="P10" s="301"/>
      <c r="Q10" s="302"/>
    </row>
    <row r="11" spans="1:17" ht="14.45" hidden="1" customHeight="1">
      <c r="A11" s="155"/>
      <c r="B11" s="24"/>
      <c r="C11" s="24"/>
      <c r="D11" s="24"/>
      <c r="E11" s="24"/>
      <c r="F11" s="24"/>
      <c r="G11" s="99"/>
      <c r="H11" s="99"/>
      <c r="I11" s="99"/>
      <c r="J11" s="102"/>
      <c r="K11" s="124"/>
      <c r="L11" s="124"/>
      <c r="M11" s="124"/>
      <c r="N11" s="112"/>
      <c r="O11" s="125"/>
    </row>
    <row r="12" spans="1:17" ht="14.45" customHeight="1">
      <c r="A12" s="43">
        <v>2</v>
      </c>
      <c r="B12" s="318" t="s">
        <v>47</v>
      </c>
      <c r="C12" s="319"/>
      <c r="D12" s="319"/>
      <c r="E12" s="319"/>
      <c r="F12" s="320"/>
      <c r="G12" s="138">
        <v>89</v>
      </c>
      <c r="H12" s="138">
        <v>192</v>
      </c>
      <c r="I12" s="138">
        <v>199</v>
      </c>
      <c r="J12" s="144">
        <f>SUM(G12:I12)</f>
        <v>480</v>
      </c>
      <c r="K12" s="110">
        <v>148</v>
      </c>
      <c r="L12" s="110">
        <v>99</v>
      </c>
      <c r="M12" s="110">
        <v>204</v>
      </c>
      <c r="N12" s="117">
        <f>SUM(K12:M12)</f>
        <v>451</v>
      </c>
      <c r="O12" s="126">
        <f>N12+J12</f>
        <v>931</v>
      </c>
    </row>
    <row r="13" spans="1:17" ht="1.9" hidden="1" customHeight="1">
      <c r="A13" s="34"/>
      <c r="B13" s="28"/>
      <c r="C13" s="29"/>
      <c r="D13" s="29"/>
      <c r="E13" s="29"/>
      <c r="F13" s="30"/>
      <c r="G13" s="141"/>
      <c r="H13" s="141"/>
      <c r="I13" s="141"/>
      <c r="J13" s="103"/>
      <c r="K13" s="100"/>
      <c r="L13" s="100"/>
      <c r="M13" s="100"/>
      <c r="N13" s="112"/>
      <c r="O13" s="127"/>
    </row>
    <row r="14" spans="1:17" ht="13.15" customHeight="1">
      <c r="A14" s="155">
        <v>3</v>
      </c>
      <c r="B14" s="207" t="s">
        <v>17</v>
      </c>
      <c r="C14" s="208"/>
      <c r="D14" s="208"/>
      <c r="E14" s="208"/>
      <c r="F14" s="209"/>
      <c r="G14" s="131">
        <v>5</v>
      </c>
      <c r="H14" s="131">
        <v>70</v>
      </c>
      <c r="I14" s="131">
        <v>71</v>
      </c>
      <c r="J14" s="94">
        <f>SUM(G14:I14)</f>
        <v>146</v>
      </c>
      <c r="K14" s="107">
        <v>44</v>
      </c>
      <c r="L14" s="107">
        <v>23</v>
      </c>
      <c r="M14" s="107">
        <v>66</v>
      </c>
      <c r="N14" s="117">
        <f>SUM(K14:M14)</f>
        <v>133</v>
      </c>
      <c r="O14" s="51">
        <f>N14+J14</f>
        <v>279</v>
      </c>
    </row>
    <row r="15" spans="1:17" ht="6" hidden="1" customHeight="1">
      <c r="A15" s="155"/>
      <c r="B15" s="294" t="s">
        <v>17</v>
      </c>
      <c r="C15" s="294"/>
      <c r="D15" s="294"/>
      <c r="E15" s="294"/>
      <c r="F15" s="294"/>
      <c r="G15" s="210"/>
      <c r="H15" s="210"/>
      <c r="I15" s="210"/>
      <c r="J15" s="321"/>
      <c r="K15" s="110"/>
      <c r="L15" s="110"/>
      <c r="M15" s="110"/>
      <c r="N15" s="112"/>
      <c r="O15" s="288"/>
    </row>
    <row r="16" spans="1:17" ht="12.6" hidden="1" customHeight="1">
      <c r="A16" s="155"/>
      <c r="B16" s="294"/>
      <c r="C16" s="294"/>
      <c r="D16" s="294"/>
      <c r="E16" s="294"/>
      <c r="F16" s="294"/>
      <c r="G16" s="211"/>
      <c r="H16" s="211"/>
      <c r="I16" s="211"/>
      <c r="J16" s="322"/>
      <c r="K16" s="111"/>
      <c r="L16" s="111"/>
      <c r="M16" s="111"/>
      <c r="N16" s="112"/>
      <c r="O16" s="289"/>
    </row>
    <row r="17" spans="1:15" ht="14.45" customHeight="1">
      <c r="A17" s="23">
        <v>4</v>
      </c>
      <c r="B17" s="204" t="s">
        <v>18</v>
      </c>
      <c r="C17" s="204"/>
      <c r="D17" s="204"/>
      <c r="E17" s="204"/>
      <c r="F17" s="204"/>
      <c r="G17" s="131">
        <v>5</v>
      </c>
      <c r="H17" s="131">
        <v>11</v>
      </c>
      <c r="I17" s="131">
        <v>2</v>
      </c>
      <c r="J17" s="94">
        <f>SUM(G17:I17)</f>
        <v>18</v>
      </c>
      <c r="K17" s="107">
        <v>4</v>
      </c>
      <c r="L17" s="107">
        <v>2</v>
      </c>
      <c r="M17" s="107">
        <v>5</v>
      </c>
      <c r="N17" s="117">
        <f>SUM(K17:M17)</f>
        <v>11</v>
      </c>
      <c r="O17" s="51">
        <f>N17+J17</f>
        <v>29</v>
      </c>
    </row>
    <row r="18" spans="1:15" ht="11.45" hidden="1" customHeight="1">
      <c r="A18" s="35"/>
      <c r="B18" s="294" t="s">
        <v>32</v>
      </c>
      <c r="C18" s="294"/>
      <c r="D18" s="294"/>
      <c r="E18" s="294"/>
      <c r="F18" s="294"/>
      <c r="G18" s="141"/>
      <c r="H18" s="141"/>
      <c r="I18" s="141"/>
      <c r="J18" s="103"/>
      <c r="K18" s="100"/>
      <c r="L18" s="100"/>
      <c r="M18" s="100"/>
      <c r="N18" s="112"/>
      <c r="O18" s="127"/>
    </row>
    <row r="19" spans="1:15" ht="13.9" customHeight="1">
      <c r="A19" s="23">
        <v>5</v>
      </c>
      <c r="B19" s="294"/>
      <c r="C19" s="294"/>
      <c r="D19" s="294"/>
      <c r="E19" s="294"/>
      <c r="F19" s="294"/>
      <c r="G19" s="139">
        <v>8</v>
      </c>
      <c r="H19" s="139">
        <v>19</v>
      </c>
      <c r="I19" s="139">
        <v>11</v>
      </c>
      <c r="J19" s="146">
        <f>SUM(G19:I19)</f>
        <v>38</v>
      </c>
      <c r="K19" s="111">
        <v>16</v>
      </c>
      <c r="L19" s="111">
        <v>11</v>
      </c>
      <c r="M19" s="111">
        <v>25</v>
      </c>
      <c r="N19" s="117">
        <f>SUM(K19:M19)</f>
        <v>52</v>
      </c>
      <c r="O19" s="128">
        <f>N19+J19</f>
        <v>90</v>
      </c>
    </row>
    <row r="20" spans="1:15" ht="2.4500000000000002" hidden="1" customHeight="1">
      <c r="A20" s="31"/>
      <c r="F20" s="26"/>
      <c r="G20" s="138"/>
      <c r="H20" s="138"/>
      <c r="I20" s="101"/>
      <c r="J20" s="145"/>
      <c r="K20" s="101"/>
      <c r="L20" s="101"/>
      <c r="M20" s="101"/>
      <c r="N20" s="112"/>
      <c r="O20" s="113"/>
    </row>
    <row r="21" spans="1:15" ht="13.15" customHeight="1">
      <c r="A21" s="23">
        <v>6</v>
      </c>
      <c r="B21" s="290" t="s">
        <v>35</v>
      </c>
      <c r="C21" s="291"/>
      <c r="D21" s="291"/>
      <c r="E21" s="291"/>
      <c r="F21" s="292"/>
      <c r="G21" s="138">
        <v>28</v>
      </c>
      <c r="H21" s="138">
        <v>63</v>
      </c>
      <c r="I21" s="138">
        <v>53</v>
      </c>
      <c r="J21" s="145">
        <f t="shared" ref="J21:J32" si="0">SUM(G21:I21)</f>
        <v>144</v>
      </c>
      <c r="K21" s="110">
        <v>48</v>
      </c>
      <c r="L21" s="110">
        <v>25</v>
      </c>
      <c r="M21" s="110">
        <v>63</v>
      </c>
      <c r="N21" s="117">
        <f t="shared" ref="N21:N33" si="1">SUM(K21:M21)</f>
        <v>136</v>
      </c>
      <c r="O21" s="126">
        <f t="shared" ref="O21:O33" si="2">N21+J21</f>
        <v>280</v>
      </c>
    </row>
    <row r="22" spans="1:15" ht="13.15" customHeight="1">
      <c r="A22" s="23">
        <v>7</v>
      </c>
      <c r="B22" s="290" t="s">
        <v>20</v>
      </c>
      <c r="C22" s="291"/>
      <c r="D22" s="291"/>
      <c r="E22" s="291"/>
      <c r="F22" s="292"/>
      <c r="G22" s="131">
        <v>11</v>
      </c>
      <c r="H22" s="131">
        <v>22</v>
      </c>
      <c r="I22" s="131">
        <v>32</v>
      </c>
      <c r="J22" s="94">
        <f t="shared" si="0"/>
        <v>65</v>
      </c>
      <c r="K22" s="107">
        <v>17</v>
      </c>
      <c r="L22" s="107">
        <v>17</v>
      </c>
      <c r="M22" s="107">
        <v>39</v>
      </c>
      <c r="N22" s="117">
        <f t="shared" si="1"/>
        <v>73</v>
      </c>
      <c r="O22" s="51">
        <f t="shared" si="2"/>
        <v>138</v>
      </c>
    </row>
    <row r="23" spans="1:15" ht="12" customHeight="1">
      <c r="A23" s="23">
        <v>8</v>
      </c>
      <c r="B23" s="204" t="s">
        <v>36</v>
      </c>
      <c r="C23" s="204"/>
      <c r="D23" s="204"/>
      <c r="E23" s="204"/>
      <c r="F23" s="204"/>
      <c r="G23" s="131">
        <v>32</v>
      </c>
      <c r="H23" s="131">
        <v>79</v>
      </c>
      <c r="I23" s="131">
        <v>73</v>
      </c>
      <c r="J23" s="94">
        <f t="shared" si="0"/>
        <v>184</v>
      </c>
      <c r="K23" s="107">
        <v>46</v>
      </c>
      <c r="L23" s="107">
        <v>30</v>
      </c>
      <c r="M23" s="107">
        <v>70</v>
      </c>
      <c r="N23" s="117">
        <f t="shared" si="1"/>
        <v>146</v>
      </c>
      <c r="O23" s="51">
        <f t="shared" si="2"/>
        <v>330</v>
      </c>
    </row>
    <row r="24" spans="1:15" ht="14.45" customHeight="1">
      <c r="A24" s="23">
        <v>9</v>
      </c>
      <c r="B24" s="207" t="s">
        <v>21</v>
      </c>
      <c r="C24" s="208"/>
      <c r="D24" s="208"/>
      <c r="E24" s="208"/>
      <c r="F24" s="209"/>
      <c r="G24" s="131">
        <v>35</v>
      </c>
      <c r="H24" s="131">
        <v>82</v>
      </c>
      <c r="I24" s="131">
        <v>76</v>
      </c>
      <c r="J24" s="94">
        <f t="shared" si="0"/>
        <v>193</v>
      </c>
      <c r="K24" s="107">
        <v>61</v>
      </c>
      <c r="L24" s="107">
        <v>41</v>
      </c>
      <c r="M24" s="107">
        <v>69</v>
      </c>
      <c r="N24" s="117">
        <f t="shared" si="1"/>
        <v>171</v>
      </c>
      <c r="O24" s="51">
        <f t="shared" si="2"/>
        <v>364</v>
      </c>
    </row>
    <row r="25" spans="1:15" ht="27.75" customHeight="1">
      <c r="A25" s="33">
        <v>10</v>
      </c>
      <c r="B25" s="295" t="s">
        <v>61</v>
      </c>
      <c r="C25" s="296"/>
      <c r="D25" s="296"/>
      <c r="E25" s="296"/>
      <c r="F25" s="297"/>
      <c r="G25" s="131">
        <v>5</v>
      </c>
      <c r="H25" s="131">
        <v>9</v>
      </c>
      <c r="I25" s="131">
        <v>7</v>
      </c>
      <c r="J25" s="94">
        <f t="shared" si="0"/>
        <v>21</v>
      </c>
      <c r="K25" s="107">
        <v>17</v>
      </c>
      <c r="L25" s="107">
        <v>12</v>
      </c>
      <c r="M25" s="107">
        <v>21</v>
      </c>
      <c r="N25" s="117">
        <f t="shared" si="1"/>
        <v>50</v>
      </c>
      <c r="O25" s="51">
        <f t="shared" si="2"/>
        <v>71</v>
      </c>
    </row>
    <row r="26" spans="1:15" ht="15.6" customHeight="1">
      <c r="A26" s="23">
        <v>11</v>
      </c>
      <c r="B26" s="232" t="s">
        <v>59</v>
      </c>
      <c r="C26" s="233"/>
      <c r="D26" s="233"/>
      <c r="E26" s="233"/>
      <c r="F26" s="234"/>
      <c r="G26" s="131">
        <v>8</v>
      </c>
      <c r="H26" s="131">
        <v>20</v>
      </c>
      <c r="I26" s="131">
        <v>30</v>
      </c>
      <c r="J26" s="94">
        <f t="shared" si="0"/>
        <v>58</v>
      </c>
      <c r="K26" s="107">
        <v>30</v>
      </c>
      <c r="L26" s="107">
        <v>34</v>
      </c>
      <c r="M26" s="107">
        <v>59</v>
      </c>
      <c r="N26" s="117">
        <f t="shared" si="1"/>
        <v>123</v>
      </c>
      <c r="O26" s="51">
        <f t="shared" si="2"/>
        <v>181</v>
      </c>
    </row>
    <row r="27" spans="1:15" ht="13.5" customHeight="1">
      <c r="A27" s="23">
        <v>12</v>
      </c>
      <c r="B27" s="290" t="s">
        <v>56</v>
      </c>
      <c r="C27" s="291"/>
      <c r="D27" s="291"/>
      <c r="E27" s="291"/>
      <c r="F27" s="292"/>
      <c r="G27" s="131">
        <v>2</v>
      </c>
      <c r="H27" s="131">
        <v>11</v>
      </c>
      <c r="I27" s="131">
        <v>9</v>
      </c>
      <c r="J27" s="94">
        <f t="shared" si="0"/>
        <v>22</v>
      </c>
      <c r="K27" s="107">
        <v>14</v>
      </c>
      <c r="L27" s="107">
        <v>13</v>
      </c>
      <c r="M27" s="107">
        <v>20</v>
      </c>
      <c r="N27" s="117">
        <f t="shared" si="1"/>
        <v>47</v>
      </c>
      <c r="O27" s="51">
        <f t="shared" si="2"/>
        <v>69</v>
      </c>
    </row>
    <row r="28" spans="1:15" ht="24" customHeight="1">
      <c r="A28" s="23">
        <v>13</v>
      </c>
      <c r="B28" s="235" t="s">
        <v>55</v>
      </c>
      <c r="C28" s="236"/>
      <c r="D28" s="236"/>
      <c r="E28" s="236"/>
      <c r="F28" s="237"/>
      <c r="G28" s="131">
        <v>4</v>
      </c>
      <c r="H28" s="131">
        <v>12</v>
      </c>
      <c r="I28" s="131">
        <v>13</v>
      </c>
      <c r="J28" s="94">
        <f t="shared" si="0"/>
        <v>29</v>
      </c>
      <c r="K28" s="107">
        <v>23</v>
      </c>
      <c r="L28" s="107">
        <v>9</v>
      </c>
      <c r="M28" s="107">
        <v>23</v>
      </c>
      <c r="N28" s="117">
        <f t="shared" si="1"/>
        <v>55</v>
      </c>
      <c r="O28" s="51">
        <f t="shared" si="2"/>
        <v>84</v>
      </c>
    </row>
    <row r="29" spans="1:15" ht="12.75" customHeight="1">
      <c r="A29" s="23">
        <v>14</v>
      </c>
      <c r="B29" s="290" t="s">
        <v>58</v>
      </c>
      <c r="C29" s="291"/>
      <c r="D29" s="291"/>
      <c r="E29" s="291"/>
      <c r="F29" s="292"/>
      <c r="G29" s="131">
        <v>6</v>
      </c>
      <c r="H29" s="131">
        <v>10</v>
      </c>
      <c r="I29" s="131">
        <v>11</v>
      </c>
      <c r="J29" s="94">
        <f t="shared" si="0"/>
        <v>27</v>
      </c>
      <c r="K29" s="107">
        <v>22</v>
      </c>
      <c r="L29" s="107">
        <v>13</v>
      </c>
      <c r="M29" s="107">
        <v>36</v>
      </c>
      <c r="N29" s="117">
        <f t="shared" si="1"/>
        <v>71</v>
      </c>
      <c r="O29" s="51">
        <f t="shared" si="2"/>
        <v>98</v>
      </c>
    </row>
    <row r="30" spans="1:15" ht="16.149999999999999" customHeight="1">
      <c r="A30" s="23">
        <v>15</v>
      </c>
      <c r="B30" s="232" t="s">
        <v>57</v>
      </c>
      <c r="C30" s="233"/>
      <c r="D30" s="233"/>
      <c r="E30" s="233"/>
      <c r="F30" s="234"/>
      <c r="G30" s="131">
        <v>7</v>
      </c>
      <c r="H30" s="131">
        <v>34</v>
      </c>
      <c r="I30" s="131">
        <v>35</v>
      </c>
      <c r="J30" s="94">
        <f t="shared" si="0"/>
        <v>76</v>
      </c>
      <c r="K30" s="107">
        <v>21</v>
      </c>
      <c r="L30" s="107">
        <v>18</v>
      </c>
      <c r="M30" s="107">
        <v>57</v>
      </c>
      <c r="N30" s="117">
        <f t="shared" si="1"/>
        <v>96</v>
      </c>
      <c r="O30" s="51">
        <f t="shared" si="2"/>
        <v>172</v>
      </c>
    </row>
    <row r="31" spans="1:15" ht="12.6" customHeight="1">
      <c r="A31" s="23">
        <v>16</v>
      </c>
      <c r="B31" s="232" t="s">
        <v>60</v>
      </c>
      <c r="C31" s="233"/>
      <c r="D31" s="233"/>
      <c r="E31" s="233"/>
      <c r="F31" s="234"/>
      <c r="G31" s="131">
        <v>15</v>
      </c>
      <c r="H31" s="131">
        <v>17</v>
      </c>
      <c r="I31" s="131">
        <v>13</v>
      </c>
      <c r="J31" s="94">
        <f t="shared" si="0"/>
        <v>45</v>
      </c>
      <c r="K31" s="107">
        <v>14</v>
      </c>
      <c r="L31" s="107">
        <v>11</v>
      </c>
      <c r="M31" s="107">
        <v>22</v>
      </c>
      <c r="N31" s="117">
        <f t="shared" si="1"/>
        <v>47</v>
      </c>
      <c r="O31" s="51">
        <f t="shared" si="2"/>
        <v>92</v>
      </c>
    </row>
    <row r="32" spans="1:15" ht="15" customHeight="1">
      <c r="A32" s="27">
        <v>17</v>
      </c>
      <c r="B32" s="235" t="s">
        <v>22</v>
      </c>
      <c r="C32" s="236"/>
      <c r="D32" s="236"/>
      <c r="E32" s="236"/>
      <c r="F32" s="237"/>
      <c r="G32" s="131">
        <v>5</v>
      </c>
      <c r="H32" s="131">
        <v>10</v>
      </c>
      <c r="I32" s="131">
        <v>7</v>
      </c>
      <c r="J32" s="94">
        <f t="shared" si="0"/>
        <v>22</v>
      </c>
      <c r="K32" s="107">
        <v>12</v>
      </c>
      <c r="L32" s="107">
        <v>11</v>
      </c>
      <c r="M32" s="107">
        <v>20</v>
      </c>
      <c r="N32" s="117">
        <f t="shared" si="1"/>
        <v>43</v>
      </c>
      <c r="O32" s="51">
        <f t="shared" si="2"/>
        <v>65</v>
      </c>
    </row>
    <row r="33" spans="1:15" ht="15.75" customHeight="1">
      <c r="A33" s="18">
        <v>18</v>
      </c>
      <c r="B33" s="235" t="s">
        <v>24</v>
      </c>
      <c r="C33" s="236"/>
      <c r="D33" s="236"/>
      <c r="E33" s="236"/>
      <c r="F33" s="237"/>
      <c r="G33" s="44">
        <v>0</v>
      </c>
      <c r="H33" s="44">
        <v>0</v>
      </c>
      <c r="I33" s="44">
        <v>0</v>
      </c>
      <c r="J33" s="94">
        <v>0</v>
      </c>
      <c r="K33" s="107">
        <v>0</v>
      </c>
      <c r="L33" s="107">
        <v>0</v>
      </c>
      <c r="M33" s="107">
        <v>25</v>
      </c>
      <c r="N33" s="117">
        <f t="shared" si="1"/>
        <v>25</v>
      </c>
      <c r="O33" s="51">
        <f t="shared" si="2"/>
        <v>25</v>
      </c>
    </row>
    <row r="34" spans="1:15" ht="14.45" hidden="1" customHeight="1">
      <c r="A34" s="19" t="s">
        <v>29</v>
      </c>
      <c r="B34" s="235" t="s">
        <v>23</v>
      </c>
      <c r="C34" s="236"/>
      <c r="D34" s="236"/>
      <c r="E34" s="236"/>
      <c r="F34" s="237"/>
      <c r="G34" s="70">
        <f>SUM(G9:G33)</f>
        <v>293</v>
      </c>
      <c r="H34" s="70">
        <f>SUM(H9:H33)</f>
        <v>728</v>
      </c>
      <c r="I34" s="70">
        <f>SUM(I9:I33)</f>
        <v>723</v>
      </c>
      <c r="J34" s="94">
        <f>SUM(G34:I34)</f>
        <v>1744</v>
      </c>
      <c r="K34" s="44"/>
      <c r="L34" s="44"/>
      <c r="M34" s="44"/>
      <c r="N34" s="112"/>
      <c r="O34" s="51"/>
    </row>
    <row r="35" spans="1:15" ht="17.25" customHeight="1">
      <c r="A35" s="2"/>
      <c r="B35" s="229" t="s">
        <v>7</v>
      </c>
      <c r="C35" s="230"/>
      <c r="D35" s="230"/>
      <c r="E35" s="230"/>
      <c r="F35" s="231"/>
      <c r="G35" s="70">
        <f>SUM(G34)</f>
        <v>293</v>
      </c>
      <c r="H35" s="70">
        <f>SUM(H34)</f>
        <v>728</v>
      </c>
      <c r="I35" s="70">
        <f>SUM(I34)</f>
        <v>723</v>
      </c>
      <c r="J35" s="94">
        <f>SUM(G35:I35)</f>
        <v>1744</v>
      </c>
      <c r="K35" s="70">
        <f>SUM(K9:K34)</f>
        <v>585</v>
      </c>
      <c r="L35" s="70">
        <f>SUM(L9:L34)</f>
        <v>420</v>
      </c>
      <c r="M35" s="70">
        <f>SUM(M9:M34)</f>
        <v>925</v>
      </c>
      <c r="N35" s="129">
        <f>SUM(K35:M35)</f>
        <v>1930</v>
      </c>
      <c r="O35" s="51">
        <f>N35+J35</f>
        <v>3674</v>
      </c>
    </row>
    <row r="36" spans="1:15" ht="36.75" customHeight="1">
      <c r="B36" s="22" t="s">
        <v>33</v>
      </c>
      <c r="C36" s="293" t="s">
        <v>44</v>
      </c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</row>
    <row r="37" spans="1:15" ht="16.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5" ht="2.25" customHeight="1">
      <c r="C38" s="175" t="s">
        <v>45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</row>
    <row r="39" spans="1:15" ht="16.5" customHeight="1"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</row>
  </sheetData>
  <mergeCells count="56">
    <mergeCell ref="N9:N10"/>
    <mergeCell ref="K6:K8"/>
    <mergeCell ref="A14:A16"/>
    <mergeCell ref="B15:F16"/>
    <mergeCell ref="H15:H16"/>
    <mergeCell ref="J6:J8"/>
    <mergeCell ref="G6:G8"/>
    <mergeCell ref="H6:H8"/>
    <mergeCell ref="I6:I8"/>
    <mergeCell ref="B12:F12"/>
    <mergeCell ref="B14:F14"/>
    <mergeCell ref="J15:J16"/>
    <mergeCell ref="B9:F10"/>
    <mergeCell ref="G9:G10"/>
    <mergeCell ref="P9:P10"/>
    <mergeCell ref="Q9:Q10"/>
    <mergeCell ref="A1:O1"/>
    <mergeCell ref="A2:O4"/>
    <mergeCell ref="B5:F8"/>
    <mergeCell ref="O5:O8"/>
    <mergeCell ref="A5:A8"/>
    <mergeCell ref="A9:A11"/>
    <mergeCell ref="O9:O10"/>
    <mergeCell ref="J9:J10"/>
    <mergeCell ref="G5:J5"/>
    <mergeCell ref="K5:N5"/>
    <mergeCell ref="L6:L8"/>
    <mergeCell ref="M6:M8"/>
    <mergeCell ref="M9:M10"/>
    <mergeCell ref="N6:N8"/>
    <mergeCell ref="K9:K10"/>
    <mergeCell ref="L9:L10"/>
    <mergeCell ref="B32:F32"/>
    <mergeCell ref="B29:F29"/>
    <mergeCell ref="B34:F34"/>
    <mergeCell ref="B33:F33"/>
    <mergeCell ref="B24:F24"/>
    <mergeCell ref="B26:F26"/>
    <mergeCell ref="H9:H10"/>
    <mergeCell ref="I9:I10"/>
    <mergeCell ref="C38:O39"/>
    <mergeCell ref="O15:O16"/>
    <mergeCell ref="G15:G16"/>
    <mergeCell ref="B17:F17"/>
    <mergeCell ref="I15:I16"/>
    <mergeCell ref="B21:F21"/>
    <mergeCell ref="C36:O36"/>
    <mergeCell ref="B18:F19"/>
    <mergeCell ref="B30:F30"/>
    <mergeCell ref="B25:F25"/>
    <mergeCell ref="B31:F31"/>
    <mergeCell ref="B27:F27"/>
    <mergeCell ref="B22:F22"/>
    <mergeCell ref="B23:F23"/>
    <mergeCell ref="B28:F28"/>
    <mergeCell ref="B35:F3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forma # 1</vt:lpstr>
      <vt:lpstr>forma # 2 </vt:lpstr>
      <vt:lpstr>forma #3</vt:lpstr>
      <vt:lpstr>forma #4</vt:lpstr>
      <vt:lpstr>forma #5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petridze</dc:creator>
  <cp:lastModifiedBy>lela</cp:lastModifiedBy>
  <cp:lastPrinted>2021-07-02T08:56:38Z</cp:lastPrinted>
  <dcterms:created xsi:type="dcterms:W3CDTF">2013-07-11T10:19:25Z</dcterms:created>
  <dcterms:modified xsi:type="dcterms:W3CDTF">2021-07-02T08:56:46Z</dcterms:modified>
</cp:coreProperties>
</file>